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4\202412 (YTD)\"/>
    </mc:Choice>
  </mc:AlternateContent>
  <xr:revisionPtr revIDLastSave="0" documentId="13_ncr:1_{3377E0E6-D83A-45BB-9560-492400056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0" i="6"/>
  <c r="A10" i="7"/>
  <c r="A10" i="8"/>
  <c r="A10" i="4"/>
  <c r="A10" i="3"/>
  <c r="A10" i="2"/>
  <c r="A9" i="2" l="1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Q129" i="4" l="1"/>
  <c r="M129" i="4"/>
  <c r="E129" i="4"/>
  <c r="B129" i="4"/>
  <c r="I129" i="4"/>
  <c r="O129" i="4"/>
  <c r="H129" i="4"/>
  <c r="P129" i="4"/>
  <c r="N129" i="4"/>
  <c r="C129" i="4"/>
  <c r="L129" i="4"/>
  <c r="F129" i="4"/>
  <c r="R129" i="4"/>
  <c r="D129" i="4"/>
  <c r="J129" i="4"/>
  <c r="G129" i="4"/>
  <c r="K129" i="4"/>
  <c r="S129" i="4"/>
  <c r="E87" i="7"/>
  <c r="D87" i="7"/>
  <c r="C87" i="7"/>
  <c r="B87" i="7"/>
  <c r="H24" i="8"/>
  <c r="E24" i="8"/>
  <c r="D24" i="8"/>
  <c r="C24" i="8"/>
  <c r="F24" i="8"/>
  <c r="G24" i="8"/>
  <c r="B24" i="8"/>
  <c r="C24" i="7"/>
  <c r="B24" i="7"/>
  <c r="E24" i="7"/>
  <c r="D24" i="7"/>
  <c r="M31" i="4"/>
  <c r="I31" i="4"/>
  <c r="H31" i="4"/>
  <c r="D31" i="4"/>
  <c r="J31" i="4"/>
  <c r="L31" i="4"/>
  <c r="G31" i="4"/>
  <c r="Q31" i="4"/>
  <c r="P31" i="4"/>
  <c r="K31" i="4"/>
  <c r="S31" i="4"/>
  <c r="E31" i="4"/>
  <c r="B31" i="4"/>
  <c r="N31" i="4"/>
  <c r="R31" i="4"/>
  <c r="C31" i="4"/>
  <c r="O31" i="4"/>
  <c r="F31" i="4"/>
  <c r="Q38" i="5"/>
  <c r="L38" i="5"/>
  <c r="D38" i="5"/>
  <c r="H38" i="5"/>
  <c r="S38" i="5"/>
  <c r="O38" i="5"/>
  <c r="C38" i="5"/>
  <c r="K38" i="5"/>
  <c r="N38" i="5"/>
  <c r="R38" i="5"/>
  <c r="F38" i="5"/>
  <c r="M38" i="5"/>
  <c r="J38" i="5"/>
  <c r="B38" i="5"/>
  <c r="I38" i="5"/>
  <c r="P38" i="5"/>
  <c r="G38" i="5"/>
  <c r="E38" i="5"/>
  <c r="L136" i="4"/>
  <c r="I136" i="4"/>
  <c r="M136" i="4"/>
  <c r="Q136" i="4"/>
  <c r="N136" i="4"/>
  <c r="P136" i="4"/>
  <c r="F136" i="4"/>
  <c r="H136" i="4"/>
  <c r="K136" i="4"/>
  <c r="E136" i="4"/>
  <c r="C136" i="4"/>
  <c r="D136" i="4"/>
  <c r="O136" i="4"/>
  <c r="R136" i="4"/>
  <c r="J136" i="4"/>
  <c r="B136" i="4"/>
  <c r="G136" i="4"/>
  <c r="S136" i="4"/>
  <c r="S157" i="4"/>
  <c r="Q157" i="4"/>
  <c r="G157" i="4"/>
  <c r="I157" i="4"/>
  <c r="N157" i="4"/>
  <c r="E157" i="4"/>
  <c r="L157" i="4"/>
  <c r="C157" i="4"/>
  <c r="R157" i="4"/>
  <c r="D157" i="4"/>
  <c r="J157" i="4"/>
  <c r="P157" i="4"/>
  <c r="B157" i="4"/>
  <c r="M157" i="4"/>
  <c r="H157" i="4"/>
  <c r="O157" i="4"/>
  <c r="K157" i="4"/>
  <c r="F157" i="4"/>
  <c r="E101" i="7"/>
  <c r="D101" i="7"/>
  <c r="C101" i="7"/>
  <c r="B101" i="7"/>
  <c r="E73" i="7"/>
  <c r="D73" i="7"/>
  <c r="C73" i="7"/>
  <c r="B73" i="7"/>
  <c r="D24" i="6"/>
  <c r="C24" i="6"/>
  <c r="G24" i="6"/>
  <c r="F24" i="6"/>
  <c r="E24" i="6"/>
  <c r="B24" i="6"/>
  <c r="F101" i="6"/>
  <c r="B101" i="6"/>
  <c r="E101" i="6"/>
  <c r="C101" i="6"/>
  <c r="G101" i="6"/>
  <c r="D101" i="6"/>
  <c r="E45" i="7"/>
  <c r="D45" i="7"/>
  <c r="B45" i="7"/>
  <c r="C45" i="7"/>
  <c r="D94" i="6"/>
  <c r="C94" i="6"/>
  <c r="B94" i="6"/>
  <c r="G94" i="6"/>
  <c r="F94" i="6"/>
  <c r="E94" i="6"/>
  <c r="F73" i="8"/>
  <c r="E73" i="8"/>
  <c r="G73" i="8"/>
  <c r="D73" i="8"/>
  <c r="B73" i="8"/>
  <c r="H73" i="8"/>
  <c r="C73" i="8"/>
  <c r="C66" i="7"/>
  <c r="B66" i="7"/>
  <c r="E66" i="7"/>
  <c r="D66" i="7"/>
  <c r="H150" i="8"/>
  <c r="F150" i="8"/>
  <c r="G150" i="8"/>
  <c r="C150" i="8"/>
  <c r="B150" i="8"/>
  <c r="D150" i="8"/>
  <c r="E150" i="8"/>
  <c r="G80" i="8"/>
  <c r="D80" i="8"/>
  <c r="B80" i="8"/>
  <c r="E80" i="8"/>
  <c r="C80" i="8"/>
  <c r="H80" i="8"/>
  <c r="F80" i="8"/>
  <c r="G178" i="6"/>
  <c r="F178" i="6"/>
  <c r="D178" i="6"/>
  <c r="C178" i="6"/>
  <c r="B178" i="6"/>
  <c r="E178" i="6"/>
  <c r="P199" i="4"/>
  <c r="M199" i="4"/>
  <c r="I199" i="4"/>
  <c r="H199" i="4"/>
  <c r="E199" i="4"/>
  <c r="F199" i="4"/>
  <c r="L199" i="4"/>
  <c r="J199" i="4"/>
  <c r="Q199" i="4"/>
  <c r="K199" i="4"/>
  <c r="B199" i="4"/>
  <c r="G199" i="4"/>
  <c r="C199" i="4"/>
  <c r="R199" i="4"/>
  <c r="O199" i="4"/>
  <c r="S199" i="4"/>
  <c r="N199" i="4"/>
  <c r="D199" i="4"/>
  <c r="P192" i="5"/>
  <c r="R192" i="5"/>
  <c r="B192" i="5"/>
  <c r="O192" i="5"/>
  <c r="L192" i="5"/>
  <c r="K192" i="5"/>
  <c r="G192" i="5"/>
  <c r="D192" i="5"/>
  <c r="S192" i="5"/>
  <c r="J192" i="5"/>
  <c r="C192" i="5"/>
  <c r="Q192" i="5"/>
  <c r="F192" i="5"/>
  <c r="N192" i="5"/>
  <c r="M192" i="5"/>
  <c r="I192" i="5"/>
  <c r="E192" i="5"/>
  <c r="H192" i="5"/>
  <c r="E115" i="7"/>
  <c r="D115" i="7"/>
  <c r="C115" i="7"/>
  <c r="B115" i="7"/>
  <c r="E108" i="4"/>
  <c r="R108" i="4"/>
  <c r="D108" i="4"/>
  <c r="O108" i="4"/>
  <c r="B108" i="4"/>
  <c r="N108" i="4"/>
  <c r="M108" i="4"/>
  <c r="J108" i="4"/>
  <c r="I108" i="4"/>
  <c r="G108" i="4"/>
  <c r="H108" i="4"/>
  <c r="L108" i="4"/>
  <c r="Q108" i="4"/>
  <c r="K108" i="4"/>
  <c r="S108" i="4"/>
  <c r="C108" i="4"/>
  <c r="F108" i="4"/>
  <c r="P108" i="4"/>
  <c r="J122" i="5"/>
  <c r="Q122" i="5"/>
  <c r="O122" i="5"/>
  <c r="L122" i="5"/>
  <c r="G122" i="5"/>
  <c r="D122" i="5"/>
  <c r="B122" i="5"/>
  <c r="R122" i="5"/>
  <c r="E122" i="5"/>
  <c r="I122" i="5"/>
  <c r="S122" i="5"/>
  <c r="P122" i="5"/>
  <c r="H122" i="5"/>
  <c r="F122" i="5"/>
  <c r="M122" i="5"/>
  <c r="N122" i="5"/>
  <c r="K122" i="5"/>
  <c r="C122" i="5"/>
  <c r="P178" i="5"/>
  <c r="J178" i="5"/>
  <c r="G178" i="5"/>
  <c r="D178" i="5"/>
  <c r="S178" i="5"/>
  <c r="C178" i="5"/>
  <c r="O178" i="5"/>
  <c r="L178" i="5"/>
  <c r="B178" i="5"/>
  <c r="R178" i="5"/>
  <c r="K178" i="5"/>
  <c r="H178" i="5"/>
  <c r="E178" i="5"/>
  <c r="N178" i="5"/>
  <c r="Q178" i="5"/>
  <c r="I178" i="5"/>
  <c r="M178" i="5"/>
  <c r="F178" i="5"/>
  <c r="F59" i="6"/>
  <c r="E59" i="6"/>
  <c r="B59" i="6"/>
  <c r="D59" i="6"/>
  <c r="G59" i="6"/>
  <c r="C59" i="6"/>
  <c r="D66" i="6"/>
  <c r="C66" i="6"/>
  <c r="B66" i="6"/>
  <c r="G66" i="6"/>
  <c r="F66" i="6"/>
  <c r="E66" i="6"/>
  <c r="G150" i="6"/>
  <c r="F150" i="6"/>
  <c r="D150" i="6"/>
  <c r="C150" i="6"/>
  <c r="B150" i="6"/>
  <c r="E150" i="6"/>
  <c r="H38" i="4"/>
  <c r="F38" i="4"/>
  <c r="E38" i="4"/>
  <c r="R38" i="4"/>
  <c r="Q38" i="4"/>
  <c r="P38" i="4"/>
  <c r="J38" i="4"/>
  <c r="I38" i="4"/>
  <c r="D38" i="4"/>
  <c r="G38" i="4"/>
  <c r="B38" i="4"/>
  <c r="K38" i="4"/>
  <c r="S38" i="4"/>
  <c r="M38" i="4"/>
  <c r="C38" i="4"/>
  <c r="N38" i="4"/>
  <c r="O38" i="4"/>
  <c r="L38" i="4"/>
  <c r="I66" i="4"/>
  <c r="B66" i="4"/>
  <c r="P66" i="4"/>
  <c r="N66" i="4"/>
  <c r="M66" i="4"/>
  <c r="J66" i="4"/>
  <c r="E66" i="4"/>
  <c r="D66" i="4"/>
  <c r="H66" i="4"/>
  <c r="O66" i="4"/>
  <c r="F66" i="4"/>
  <c r="S66" i="4"/>
  <c r="Q66" i="4"/>
  <c r="K66" i="4"/>
  <c r="C66" i="4"/>
  <c r="L66" i="4"/>
  <c r="G66" i="4"/>
  <c r="R66" i="4"/>
  <c r="Q52" i="5"/>
  <c r="L52" i="5"/>
  <c r="D52" i="5"/>
  <c r="G52" i="5"/>
  <c r="N52" i="5"/>
  <c r="J52" i="5"/>
  <c r="M52" i="5"/>
  <c r="P52" i="5"/>
  <c r="B52" i="5"/>
  <c r="I52" i="5"/>
  <c r="E52" i="5"/>
  <c r="H52" i="5"/>
  <c r="S52" i="5"/>
  <c r="C52" i="5"/>
  <c r="K52" i="5"/>
  <c r="R52" i="5"/>
  <c r="F52" i="5"/>
  <c r="O52" i="5"/>
  <c r="M192" i="4"/>
  <c r="G192" i="4"/>
  <c r="D192" i="4"/>
  <c r="O192" i="4"/>
  <c r="L192" i="4"/>
  <c r="I192" i="4"/>
  <c r="J192" i="4"/>
  <c r="B192" i="4"/>
  <c r="F192" i="4"/>
  <c r="H192" i="4"/>
  <c r="E192" i="4"/>
  <c r="S192" i="4"/>
  <c r="Q192" i="4"/>
  <c r="K192" i="4"/>
  <c r="C192" i="4"/>
  <c r="N192" i="4"/>
  <c r="R192" i="4"/>
  <c r="P192" i="4"/>
  <c r="S185" i="4"/>
  <c r="Q185" i="4"/>
  <c r="C185" i="4"/>
  <c r="B185" i="4"/>
  <c r="M185" i="4"/>
  <c r="O185" i="4"/>
  <c r="K185" i="4"/>
  <c r="N185" i="4"/>
  <c r="H185" i="4"/>
  <c r="F185" i="4"/>
  <c r="E185" i="4"/>
  <c r="L185" i="4"/>
  <c r="R185" i="4"/>
  <c r="D185" i="4"/>
  <c r="J185" i="4"/>
  <c r="G185" i="4"/>
  <c r="P185" i="4"/>
  <c r="I185" i="4"/>
  <c r="F164" i="8"/>
  <c r="G164" i="8"/>
  <c r="D164" i="8"/>
  <c r="B164" i="8"/>
  <c r="H164" i="8"/>
  <c r="C164" i="8"/>
  <c r="E164" i="8"/>
  <c r="C199" i="7"/>
  <c r="E199" i="7"/>
  <c r="B199" i="7"/>
  <c r="D199" i="7"/>
  <c r="G164" i="6"/>
  <c r="F164" i="6"/>
  <c r="E164" i="6"/>
  <c r="C164" i="6"/>
  <c r="B164" i="6"/>
  <c r="D164" i="6"/>
  <c r="B171" i="7"/>
  <c r="E171" i="7"/>
  <c r="D171" i="7"/>
  <c r="C171" i="7"/>
  <c r="E59" i="7"/>
  <c r="D59" i="7"/>
  <c r="C59" i="7"/>
  <c r="B59" i="7"/>
  <c r="D108" i="6"/>
  <c r="C108" i="6"/>
  <c r="B108" i="6"/>
  <c r="G108" i="6"/>
  <c r="F108" i="6"/>
  <c r="E108" i="6"/>
  <c r="B108" i="8"/>
  <c r="E108" i="8"/>
  <c r="H108" i="8"/>
  <c r="D108" i="8"/>
  <c r="F108" i="8"/>
  <c r="G108" i="8"/>
  <c r="C108" i="8"/>
  <c r="C80" i="7"/>
  <c r="B80" i="7"/>
  <c r="E80" i="7"/>
  <c r="D80" i="7"/>
  <c r="B73" i="6"/>
  <c r="G73" i="6"/>
  <c r="F73" i="6"/>
  <c r="E73" i="6"/>
  <c r="D73" i="6"/>
  <c r="C73" i="6"/>
  <c r="E157" i="8"/>
  <c r="F157" i="8"/>
  <c r="C157" i="8"/>
  <c r="B157" i="8"/>
  <c r="G157" i="8"/>
  <c r="D157" i="8"/>
  <c r="H157" i="8"/>
  <c r="D122" i="7"/>
  <c r="C122" i="7"/>
  <c r="E122" i="7"/>
  <c r="B122" i="7"/>
  <c r="I94" i="4"/>
  <c r="G94" i="4"/>
  <c r="R94" i="4"/>
  <c r="F94" i="4"/>
  <c r="Q94" i="4"/>
  <c r="E94" i="4"/>
  <c r="O94" i="4"/>
  <c r="D94" i="4"/>
  <c r="N94" i="4"/>
  <c r="B94" i="4"/>
  <c r="J94" i="4"/>
  <c r="M94" i="4"/>
  <c r="S94" i="4"/>
  <c r="K94" i="4"/>
  <c r="P94" i="4"/>
  <c r="H94" i="4"/>
  <c r="C94" i="4"/>
  <c r="L94" i="4"/>
  <c r="Q94" i="5"/>
  <c r="B94" i="5"/>
  <c r="K94" i="5"/>
  <c r="P94" i="5"/>
  <c r="I94" i="5"/>
  <c r="O94" i="5"/>
  <c r="D94" i="5"/>
  <c r="L94" i="5"/>
  <c r="G94" i="5"/>
  <c r="S94" i="5"/>
  <c r="R94" i="5"/>
  <c r="F94" i="5"/>
  <c r="M94" i="5"/>
  <c r="E94" i="5"/>
  <c r="C94" i="5"/>
  <c r="J94" i="5"/>
  <c r="N94" i="5"/>
  <c r="H94" i="5"/>
  <c r="G136" i="6"/>
  <c r="F136" i="6"/>
  <c r="D136" i="6"/>
  <c r="C136" i="6"/>
  <c r="B136" i="6"/>
  <c r="E136" i="6"/>
  <c r="K150" i="5"/>
  <c r="J150" i="5"/>
  <c r="C150" i="5"/>
  <c r="P150" i="5"/>
  <c r="Q150" i="5"/>
  <c r="G150" i="5"/>
  <c r="N150" i="5"/>
  <c r="I150" i="5"/>
  <c r="F150" i="5"/>
  <c r="D150" i="5"/>
  <c r="E150" i="5"/>
  <c r="B150" i="5"/>
  <c r="R150" i="5"/>
  <c r="M150" i="5"/>
  <c r="S150" i="5"/>
  <c r="H150" i="5"/>
  <c r="L150" i="5"/>
  <c r="O150" i="5"/>
  <c r="O164" i="5"/>
  <c r="L164" i="5"/>
  <c r="M164" i="5"/>
  <c r="D164" i="5"/>
  <c r="E164" i="5"/>
  <c r="Q164" i="5"/>
  <c r="J164" i="5"/>
  <c r="P164" i="5"/>
  <c r="I164" i="5"/>
  <c r="B164" i="5"/>
  <c r="N164" i="5"/>
  <c r="G164" i="5"/>
  <c r="C164" i="5"/>
  <c r="H164" i="5"/>
  <c r="K164" i="5"/>
  <c r="R164" i="5"/>
  <c r="F164" i="5"/>
  <c r="S164" i="5"/>
  <c r="B185" i="7"/>
  <c r="E185" i="7"/>
  <c r="C185" i="7"/>
  <c r="D185" i="7"/>
  <c r="F115" i="8"/>
  <c r="E115" i="8"/>
  <c r="D115" i="8"/>
  <c r="C115" i="8"/>
  <c r="H115" i="8"/>
  <c r="G115" i="8"/>
  <c r="B115" i="8"/>
  <c r="N45" i="4"/>
  <c r="E45" i="4"/>
  <c r="D45" i="4"/>
  <c r="C45" i="4"/>
  <c r="P45" i="4"/>
  <c r="M45" i="4"/>
  <c r="O45" i="4"/>
  <c r="B45" i="4"/>
  <c r="I45" i="4"/>
  <c r="J45" i="4"/>
  <c r="R45" i="4"/>
  <c r="H45" i="4"/>
  <c r="S45" i="4"/>
  <c r="Q45" i="4"/>
  <c r="G45" i="4"/>
  <c r="F45" i="4"/>
  <c r="K45" i="4"/>
  <c r="L45" i="4"/>
  <c r="J80" i="4"/>
  <c r="R80" i="4"/>
  <c r="E80" i="4"/>
  <c r="Q80" i="4"/>
  <c r="D80" i="4"/>
  <c r="P80" i="4"/>
  <c r="B80" i="4"/>
  <c r="N80" i="4"/>
  <c r="M80" i="4"/>
  <c r="I80" i="4"/>
  <c r="H80" i="4"/>
  <c r="F80" i="4"/>
  <c r="G80" i="4"/>
  <c r="S80" i="4"/>
  <c r="C80" i="4"/>
  <c r="L80" i="4"/>
  <c r="O80" i="4"/>
  <c r="K80" i="4"/>
  <c r="M59" i="5"/>
  <c r="P59" i="5"/>
  <c r="O59" i="5"/>
  <c r="H59" i="5"/>
  <c r="E59" i="5"/>
  <c r="G59" i="5"/>
  <c r="C59" i="5"/>
  <c r="R59" i="5"/>
  <c r="F59" i="5"/>
  <c r="B59" i="5"/>
  <c r="L59" i="5"/>
  <c r="Q59" i="5"/>
  <c r="S59" i="5"/>
  <c r="N59" i="5"/>
  <c r="I59" i="5"/>
  <c r="D59" i="5"/>
  <c r="K59" i="5"/>
  <c r="J59" i="5"/>
  <c r="M143" i="4"/>
  <c r="C143" i="4"/>
  <c r="S143" i="4"/>
  <c r="P143" i="4"/>
  <c r="K143" i="4"/>
  <c r="I143" i="4"/>
  <c r="H143" i="4"/>
  <c r="G143" i="4"/>
  <c r="N143" i="4"/>
  <c r="L143" i="4"/>
  <c r="Q143" i="4"/>
  <c r="R143" i="4"/>
  <c r="D143" i="4"/>
  <c r="E143" i="4"/>
  <c r="J143" i="4"/>
  <c r="B143" i="4"/>
  <c r="F143" i="4"/>
  <c r="O143" i="4"/>
  <c r="S66" i="5"/>
  <c r="M66" i="5"/>
  <c r="L66" i="5"/>
  <c r="K66" i="5"/>
  <c r="I66" i="5"/>
  <c r="D66" i="5"/>
  <c r="C66" i="5"/>
  <c r="N66" i="5"/>
  <c r="R66" i="5"/>
  <c r="F66" i="5"/>
  <c r="B66" i="5"/>
  <c r="P66" i="5"/>
  <c r="O66" i="5"/>
  <c r="J66" i="5"/>
  <c r="H66" i="5"/>
  <c r="G66" i="5"/>
  <c r="E66" i="5"/>
  <c r="Q66" i="5"/>
  <c r="E80" i="5"/>
  <c r="D80" i="5"/>
  <c r="S80" i="5"/>
  <c r="L80" i="5"/>
  <c r="K80" i="5"/>
  <c r="I80" i="5"/>
  <c r="C80" i="5"/>
  <c r="M80" i="5"/>
  <c r="N80" i="5"/>
  <c r="R80" i="5"/>
  <c r="F80" i="5"/>
  <c r="B80" i="5"/>
  <c r="P80" i="5"/>
  <c r="O80" i="5"/>
  <c r="G80" i="5"/>
  <c r="Q80" i="5"/>
  <c r="H80" i="5"/>
  <c r="J80" i="5"/>
  <c r="H45" i="8"/>
  <c r="E45" i="8"/>
  <c r="D45" i="8"/>
  <c r="C45" i="8"/>
  <c r="G45" i="8"/>
  <c r="F45" i="8"/>
  <c r="B45" i="8"/>
  <c r="I136" i="5"/>
  <c r="C136" i="5"/>
  <c r="R136" i="5"/>
  <c r="L136" i="5"/>
  <c r="P136" i="5"/>
  <c r="Q136" i="5"/>
  <c r="J136" i="5"/>
  <c r="H136" i="5"/>
  <c r="E136" i="5"/>
  <c r="K136" i="5"/>
  <c r="F136" i="5"/>
  <c r="D136" i="5"/>
  <c r="S136" i="5"/>
  <c r="G136" i="5"/>
  <c r="O136" i="5"/>
  <c r="M136" i="5"/>
  <c r="B136" i="5"/>
  <c r="N136" i="5"/>
  <c r="E178" i="7"/>
  <c r="D178" i="7"/>
  <c r="C178" i="7"/>
  <c r="B178" i="7"/>
  <c r="F101" i="8"/>
  <c r="E101" i="8"/>
  <c r="H101" i="8"/>
  <c r="D101" i="8"/>
  <c r="C101" i="8"/>
  <c r="B101" i="8"/>
  <c r="G101" i="8"/>
  <c r="B157" i="6"/>
  <c r="G157" i="6"/>
  <c r="D157" i="6"/>
  <c r="E157" i="6"/>
  <c r="C157" i="6"/>
  <c r="F157" i="6"/>
  <c r="F185" i="8"/>
  <c r="E185" i="8"/>
  <c r="G185" i="8"/>
  <c r="D185" i="8"/>
  <c r="B185" i="8"/>
  <c r="H185" i="8"/>
  <c r="C185" i="8"/>
  <c r="C94" i="7"/>
  <c r="B94" i="7"/>
  <c r="E94" i="7"/>
  <c r="D94" i="7"/>
  <c r="B192" i="6"/>
  <c r="G192" i="6"/>
  <c r="E192" i="6"/>
  <c r="D192" i="6"/>
  <c r="F192" i="6"/>
  <c r="C192" i="6"/>
  <c r="D192" i="8"/>
  <c r="C192" i="8"/>
  <c r="E192" i="8"/>
  <c r="F192" i="8"/>
  <c r="H192" i="8"/>
  <c r="B192" i="8"/>
  <c r="G192" i="8"/>
  <c r="H31" i="8"/>
  <c r="E31" i="8"/>
  <c r="G31" i="8"/>
  <c r="D31" i="8"/>
  <c r="C31" i="8"/>
  <c r="F31" i="8"/>
  <c r="B31" i="8"/>
  <c r="F129" i="8"/>
  <c r="E129" i="8"/>
  <c r="H129" i="8"/>
  <c r="G129" i="8"/>
  <c r="C129" i="8"/>
  <c r="D129" i="8"/>
  <c r="B129" i="8"/>
  <c r="B150" i="7"/>
  <c r="D150" i="7"/>
  <c r="E150" i="7"/>
  <c r="C150" i="7"/>
  <c r="Q101" i="4"/>
  <c r="N101" i="4"/>
  <c r="S101" i="4"/>
  <c r="H101" i="4"/>
  <c r="P101" i="4"/>
  <c r="G101" i="4"/>
  <c r="M101" i="4"/>
  <c r="B101" i="4"/>
  <c r="I101" i="4"/>
  <c r="L101" i="4"/>
  <c r="K101" i="4"/>
  <c r="D101" i="4"/>
  <c r="J101" i="4"/>
  <c r="F101" i="4"/>
  <c r="R101" i="4"/>
  <c r="O101" i="4"/>
  <c r="E101" i="4"/>
  <c r="C101" i="4"/>
  <c r="O122" i="4"/>
  <c r="M122" i="4"/>
  <c r="L122" i="4"/>
  <c r="G122" i="4"/>
  <c r="E122" i="4"/>
  <c r="D122" i="4"/>
  <c r="C122" i="4"/>
  <c r="R122" i="4"/>
  <c r="B122" i="4"/>
  <c r="H122" i="4"/>
  <c r="N122" i="4"/>
  <c r="P122" i="4"/>
  <c r="F122" i="4"/>
  <c r="S122" i="4"/>
  <c r="Q122" i="4"/>
  <c r="I122" i="4"/>
  <c r="J122" i="4"/>
  <c r="K122" i="4"/>
  <c r="G199" i="5"/>
  <c r="S199" i="5"/>
  <c r="P199" i="5"/>
  <c r="J199" i="5"/>
  <c r="H199" i="5"/>
  <c r="I199" i="5"/>
  <c r="O199" i="5"/>
  <c r="N199" i="5"/>
  <c r="B199" i="5"/>
  <c r="E199" i="5"/>
  <c r="D199" i="5"/>
  <c r="C199" i="5"/>
  <c r="R199" i="5"/>
  <c r="M199" i="5"/>
  <c r="Q199" i="5"/>
  <c r="L199" i="5"/>
  <c r="F199" i="5"/>
  <c r="K199" i="5"/>
  <c r="F80" i="6"/>
  <c r="E80" i="6"/>
  <c r="D80" i="6"/>
  <c r="C80" i="6"/>
  <c r="G80" i="6"/>
  <c r="B80" i="6"/>
  <c r="D52" i="8"/>
  <c r="E52" i="8"/>
  <c r="H52" i="8"/>
  <c r="G52" i="8"/>
  <c r="C52" i="8"/>
  <c r="F52" i="8"/>
  <c r="B52" i="8"/>
  <c r="M52" i="4"/>
  <c r="R52" i="4"/>
  <c r="L52" i="4"/>
  <c r="J52" i="4"/>
  <c r="I52" i="4"/>
  <c r="H52" i="4"/>
  <c r="B52" i="4"/>
  <c r="F52" i="4"/>
  <c r="P52" i="4"/>
  <c r="G52" i="4"/>
  <c r="N52" i="4"/>
  <c r="S52" i="4"/>
  <c r="D52" i="4"/>
  <c r="K52" i="4"/>
  <c r="C52" i="4"/>
  <c r="Q52" i="4"/>
  <c r="E52" i="4"/>
  <c r="O52" i="4"/>
  <c r="R87" i="4"/>
  <c r="L87" i="4"/>
  <c r="J87" i="4"/>
  <c r="B87" i="4"/>
  <c r="Q87" i="4"/>
  <c r="F87" i="4"/>
  <c r="K87" i="4"/>
  <c r="E87" i="4"/>
  <c r="D87" i="4"/>
  <c r="C87" i="4"/>
  <c r="N87" i="4"/>
  <c r="O87" i="4"/>
  <c r="G87" i="4"/>
  <c r="M87" i="4"/>
  <c r="H87" i="4"/>
  <c r="S87" i="4"/>
  <c r="I87" i="4"/>
  <c r="P87" i="4"/>
  <c r="J24" i="4"/>
  <c r="N24" i="4"/>
  <c r="M24" i="4"/>
  <c r="I24" i="4"/>
  <c r="H24" i="4"/>
  <c r="F24" i="4"/>
  <c r="R24" i="4"/>
  <c r="E24" i="4"/>
  <c r="D24" i="4"/>
  <c r="B24" i="4"/>
  <c r="P24" i="4"/>
  <c r="Q24" i="4"/>
  <c r="K24" i="4"/>
  <c r="C24" i="4"/>
  <c r="O24" i="4"/>
  <c r="G24" i="4"/>
  <c r="S24" i="4"/>
  <c r="L24" i="4"/>
  <c r="P73" i="5"/>
  <c r="O73" i="5"/>
  <c r="I73" i="5"/>
  <c r="R73" i="5"/>
  <c r="G73" i="5"/>
  <c r="N73" i="5"/>
  <c r="J73" i="5"/>
  <c r="L73" i="5"/>
  <c r="Q73" i="5"/>
  <c r="D73" i="5"/>
  <c r="K73" i="5"/>
  <c r="C73" i="5"/>
  <c r="F73" i="5"/>
  <c r="S73" i="5"/>
  <c r="E73" i="5"/>
  <c r="H73" i="5"/>
  <c r="M73" i="5"/>
  <c r="B73" i="5"/>
  <c r="O150" i="4"/>
  <c r="D150" i="4"/>
  <c r="I150" i="4"/>
  <c r="E150" i="4"/>
  <c r="G150" i="4"/>
  <c r="C150" i="4"/>
  <c r="R150" i="4"/>
  <c r="B150" i="4"/>
  <c r="N150" i="4"/>
  <c r="P150" i="4"/>
  <c r="L150" i="4"/>
  <c r="S150" i="4"/>
  <c r="Q150" i="4"/>
  <c r="J150" i="4"/>
  <c r="M150" i="4"/>
  <c r="F150" i="4"/>
  <c r="K150" i="4"/>
  <c r="H150" i="4"/>
  <c r="F31" i="6"/>
  <c r="E31" i="6"/>
  <c r="D31" i="6"/>
  <c r="B31" i="6"/>
  <c r="C31" i="6"/>
  <c r="G31" i="6"/>
  <c r="I129" i="5"/>
  <c r="F129" i="5"/>
  <c r="E129" i="5"/>
  <c r="C129" i="5"/>
  <c r="O129" i="5"/>
  <c r="N129" i="5"/>
  <c r="P129" i="5"/>
  <c r="K129" i="5"/>
  <c r="H129" i="5"/>
  <c r="L129" i="5"/>
  <c r="R129" i="5"/>
  <c r="G129" i="5"/>
  <c r="J129" i="5"/>
  <c r="M129" i="5"/>
  <c r="S129" i="5"/>
  <c r="Q129" i="5"/>
  <c r="B129" i="5"/>
  <c r="D129" i="5"/>
  <c r="C108" i="5"/>
  <c r="S108" i="5"/>
  <c r="M108" i="5"/>
  <c r="L108" i="5"/>
  <c r="I108" i="5"/>
  <c r="E108" i="5"/>
  <c r="D108" i="5"/>
  <c r="K108" i="5"/>
  <c r="B108" i="5"/>
  <c r="P108" i="5"/>
  <c r="O108" i="5"/>
  <c r="G108" i="5"/>
  <c r="R108" i="5"/>
  <c r="F108" i="5"/>
  <c r="Q108" i="5"/>
  <c r="J108" i="5"/>
  <c r="H108" i="5"/>
  <c r="N108" i="5"/>
  <c r="G45" i="6"/>
  <c r="F45" i="6"/>
  <c r="E45" i="6"/>
  <c r="D45" i="6"/>
  <c r="B45" i="6"/>
  <c r="C45" i="6"/>
  <c r="E38" i="8"/>
  <c r="H38" i="8"/>
  <c r="D38" i="8"/>
  <c r="C38" i="8"/>
  <c r="F38" i="8"/>
  <c r="G38" i="8"/>
  <c r="B38" i="8"/>
  <c r="D136" i="8"/>
  <c r="C136" i="8"/>
  <c r="E136" i="8"/>
  <c r="F136" i="8"/>
  <c r="H136" i="8"/>
  <c r="G136" i="8"/>
  <c r="B136" i="8"/>
  <c r="E185" i="6"/>
  <c r="F185" i="6"/>
  <c r="C185" i="6"/>
  <c r="D185" i="6"/>
  <c r="G185" i="6"/>
  <c r="B185" i="6"/>
  <c r="D87" i="6"/>
  <c r="C87" i="6"/>
  <c r="B87" i="6"/>
  <c r="F87" i="6"/>
  <c r="E87" i="6"/>
  <c r="G87" i="6"/>
  <c r="B143" i="7"/>
  <c r="D143" i="7"/>
  <c r="C143" i="7"/>
  <c r="E143" i="7"/>
  <c r="B108" i="7"/>
  <c r="E108" i="7"/>
  <c r="D108" i="7"/>
  <c r="C108" i="7"/>
  <c r="G52" i="6"/>
  <c r="F52" i="6"/>
  <c r="E52" i="6"/>
  <c r="D52" i="6"/>
  <c r="C52" i="6"/>
  <c r="B52" i="6"/>
  <c r="F87" i="8"/>
  <c r="E87" i="8"/>
  <c r="B87" i="8"/>
  <c r="H87" i="8"/>
  <c r="D87" i="8"/>
  <c r="G87" i="8"/>
  <c r="C87" i="8"/>
  <c r="S143" i="5"/>
  <c r="P143" i="5"/>
  <c r="K143" i="5"/>
  <c r="H143" i="5"/>
  <c r="F143" i="5"/>
  <c r="I143" i="5"/>
  <c r="L143" i="5"/>
  <c r="D143" i="5"/>
  <c r="G143" i="5"/>
  <c r="J143" i="5"/>
  <c r="O143" i="5"/>
  <c r="B143" i="5"/>
  <c r="C143" i="5"/>
  <c r="N143" i="5"/>
  <c r="Q143" i="5"/>
  <c r="R143" i="5"/>
  <c r="M143" i="5"/>
  <c r="E143" i="5"/>
  <c r="C178" i="8"/>
  <c r="B178" i="8"/>
  <c r="F178" i="8"/>
  <c r="G178" i="8"/>
  <c r="E178" i="8"/>
  <c r="H178" i="8"/>
  <c r="D178" i="8"/>
  <c r="J59" i="4"/>
  <c r="H59" i="4"/>
  <c r="F59" i="4"/>
  <c r="R59" i="4"/>
  <c r="E59" i="4"/>
  <c r="Q59" i="4"/>
  <c r="D59" i="4"/>
  <c r="P59" i="4"/>
  <c r="B59" i="4"/>
  <c r="N59" i="4"/>
  <c r="I59" i="4"/>
  <c r="M59" i="4"/>
  <c r="K59" i="4"/>
  <c r="C59" i="4"/>
  <c r="O59" i="4"/>
  <c r="G59" i="4"/>
  <c r="S59" i="4"/>
  <c r="L59" i="4"/>
  <c r="G31" i="5"/>
  <c r="C31" i="5"/>
  <c r="Q31" i="5"/>
  <c r="R31" i="5"/>
  <c r="P31" i="5"/>
  <c r="F31" i="5"/>
  <c r="B31" i="5"/>
  <c r="O31" i="5"/>
  <c r="L31" i="5"/>
  <c r="E31" i="5"/>
  <c r="D31" i="5"/>
  <c r="S31" i="5"/>
  <c r="M31" i="5"/>
  <c r="H31" i="5"/>
  <c r="N31" i="5"/>
  <c r="J31" i="5"/>
  <c r="I31" i="5"/>
  <c r="K31" i="5"/>
  <c r="O178" i="4"/>
  <c r="I178" i="4"/>
  <c r="E178" i="4"/>
  <c r="D178" i="4"/>
  <c r="N178" i="4"/>
  <c r="P178" i="4"/>
  <c r="L178" i="4"/>
  <c r="F178" i="4"/>
  <c r="H178" i="4"/>
  <c r="K178" i="4"/>
  <c r="C178" i="4"/>
  <c r="M178" i="4"/>
  <c r="J178" i="4"/>
  <c r="S178" i="4"/>
  <c r="R178" i="4"/>
  <c r="B178" i="4"/>
  <c r="Q178" i="4"/>
  <c r="G178" i="4"/>
  <c r="P171" i="4"/>
  <c r="K171" i="4"/>
  <c r="M171" i="4"/>
  <c r="O171" i="4"/>
  <c r="S171" i="4"/>
  <c r="G171" i="4"/>
  <c r="H171" i="4"/>
  <c r="F171" i="4"/>
  <c r="L171" i="4"/>
  <c r="R171" i="4"/>
  <c r="D171" i="4"/>
  <c r="E171" i="4"/>
  <c r="J171" i="4"/>
  <c r="Q171" i="4"/>
  <c r="C171" i="4"/>
  <c r="N171" i="4"/>
  <c r="B171" i="4"/>
  <c r="I171" i="4"/>
  <c r="L185" i="5"/>
  <c r="K185" i="5"/>
  <c r="H185" i="5"/>
  <c r="G185" i="5"/>
  <c r="S185" i="5"/>
  <c r="F185" i="5"/>
  <c r="O185" i="5"/>
  <c r="C185" i="5"/>
  <c r="N185" i="5"/>
  <c r="P185" i="5"/>
  <c r="M185" i="5"/>
  <c r="E185" i="5"/>
  <c r="D185" i="5"/>
  <c r="I185" i="5"/>
  <c r="Q185" i="5"/>
  <c r="B185" i="5"/>
  <c r="R185" i="5"/>
  <c r="J185" i="5"/>
  <c r="D38" i="6"/>
  <c r="C38" i="6"/>
  <c r="B38" i="6"/>
  <c r="G38" i="6"/>
  <c r="F38" i="6"/>
  <c r="E38" i="6"/>
  <c r="L157" i="5"/>
  <c r="O157" i="5"/>
  <c r="C157" i="5"/>
  <c r="N157" i="5"/>
  <c r="M157" i="5"/>
  <c r="K157" i="5"/>
  <c r="G157" i="5"/>
  <c r="S157" i="5"/>
  <c r="F157" i="5"/>
  <c r="H157" i="5"/>
  <c r="E157" i="5"/>
  <c r="P157" i="5"/>
  <c r="D157" i="5"/>
  <c r="B157" i="5"/>
  <c r="Q157" i="5"/>
  <c r="R157" i="5"/>
  <c r="J157" i="5"/>
  <c r="I157" i="5"/>
  <c r="E199" i="6"/>
  <c r="F199" i="6"/>
  <c r="B199" i="6"/>
  <c r="C199" i="6"/>
  <c r="G199" i="6"/>
  <c r="D199" i="6"/>
  <c r="E59" i="8"/>
  <c r="F59" i="8"/>
  <c r="G59" i="8"/>
  <c r="D59" i="8"/>
  <c r="B59" i="8"/>
  <c r="H59" i="8"/>
  <c r="C59" i="8"/>
  <c r="H66" i="8"/>
  <c r="D66" i="8"/>
  <c r="C66" i="8"/>
  <c r="E66" i="8"/>
  <c r="B66" i="8"/>
  <c r="G66" i="8"/>
  <c r="F66" i="8"/>
  <c r="E31" i="7"/>
  <c r="B31" i="7"/>
  <c r="D31" i="7"/>
  <c r="C31" i="7"/>
  <c r="C129" i="6"/>
  <c r="B129" i="6"/>
  <c r="E129" i="6"/>
  <c r="F129" i="6"/>
  <c r="D129" i="6"/>
  <c r="G129" i="6"/>
  <c r="B157" i="7"/>
  <c r="D157" i="7"/>
  <c r="C157" i="7"/>
  <c r="E157" i="7"/>
  <c r="D129" i="7"/>
  <c r="C129" i="7"/>
  <c r="B129" i="7"/>
  <c r="E129" i="7"/>
  <c r="D115" i="6"/>
  <c r="C115" i="6"/>
  <c r="B115" i="6"/>
  <c r="E115" i="6"/>
  <c r="G115" i="6"/>
  <c r="F115" i="6"/>
  <c r="E122" i="8"/>
  <c r="H122" i="8"/>
  <c r="G122" i="8"/>
  <c r="C122" i="8"/>
  <c r="D122" i="8"/>
  <c r="F122" i="8"/>
  <c r="B122" i="8"/>
  <c r="P101" i="5"/>
  <c r="O101" i="5"/>
  <c r="I101" i="5"/>
  <c r="L101" i="5"/>
  <c r="Q101" i="5"/>
  <c r="H101" i="5"/>
  <c r="D101" i="5"/>
  <c r="M101" i="5"/>
  <c r="K101" i="5"/>
  <c r="C101" i="5"/>
  <c r="N101" i="5"/>
  <c r="J101" i="5"/>
  <c r="E101" i="5"/>
  <c r="F101" i="5"/>
  <c r="S101" i="5"/>
  <c r="R101" i="5"/>
  <c r="B101" i="5"/>
  <c r="G101" i="5"/>
  <c r="F171" i="8"/>
  <c r="E171" i="8"/>
  <c r="G171" i="8"/>
  <c r="D171" i="8"/>
  <c r="B171" i="8"/>
  <c r="H171" i="8"/>
  <c r="C171" i="8"/>
  <c r="E171" i="6"/>
  <c r="F171" i="6"/>
  <c r="G171" i="6"/>
  <c r="C171" i="6"/>
  <c r="D171" i="6"/>
  <c r="B171" i="6"/>
  <c r="M164" i="4"/>
  <c r="L164" i="4"/>
  <c r="G164" i="4"/>
  <c r="E164" i="4"/>
  <c r="D164" i="4"/>
  <c r="O164" i="4"/>
  <c r="R164" i="4"/>
  <c r="J164" i="4"/>
  <c r="N164" i="4"/>
  <c r="P164" i="4"/>
  <c r="S164" i="4"/>
  <c r="F164" i="4"/>
  <c r="H164" i="4"/>
  <c r="Q164" i="4"/>
  <c r="K164" i="4"/>
  <c r="I164" i="4"/>
  <c r="B164" i="4"/>
  <c r="C164" i="4"/>
  <c r="Q73" i="4"/>
  <c r="P73" i="4"/>
  <c r="J73" i="4"/>
  <c r="I73" i="4"/>
  <c r="H73" i="4"/>
  <c r="F73" i="4"/>
  <c r="E73" i="4"/>
  <c r="R73" i="4"/>
  <c r="O73" i="4"/>
  <c r="G73" i="4"/>
  <c r="B73" i="4"/>
  <c r="M73" i="4"/>
  <c r="S73" i="4"/>
  <c r="D73" i="4"/>
  <c r="K73" i="4"/>
  <c r="N73" i="4"/>
  <c r="C73" i="4"/>
  <c r="L73" i="4"/>
  <c r="S115" i="4"/>
  <c r="R115" i="4"/>
  <c r="Q115" i="4"/>
  <c r="K115" i="4"/>
  <c r="I115" i="4"/>
  <c r="H115" i="4"/>
  <c r="F115" i="4"/>
  <c r="D115" i="4"/>
  <c r="P115" i="4"/>
  <c r="N115" i="4"/>
  <c r="C115" i="4"/>
  <c r="M115" i="4"/>
  <c r="O115" i="4"/>
  <c r="G115" i="4"/>
  <c r="B115" i="4"/>
  <c r="E115" i="4"/>
  <c r="L115" i="4"/>
  <c r="J115" i="4"/>
  <c r="G45" i="5"/>
  <c r="K45" i="5"/>
  <c r="H45" i="5"/>
  <c r="C45" i="5"/>
  <c r="Q45" i="5"/>
  <c r="N45" i="5"/>
  <c r="J45" i="5"/>
  <c r="I45" i="5"/>
  <c r="F45" i="5"/>
  <c r="B45" i="5"/>
  <c r="E45" i="5"/>
  <c r="L45" i="5"/>
  <c r="D45" i="5"/>
  <c r="O45" i="5"/>
  <c r="S45" i="5"/>
  <c r="R45" i="5"/>
  <c r="M45" i="5"/>
  <c r="P45" i="5"/>
  <c r="Q24" i="5"/>
  <c r="L24" i="5"/>
  <c r="B24" i="5"/>
  <c r="I24" i="5"/>
  <c r="K24" i="5"/>
  <c r="P24" i="5"/>
  <c r="E24" i="5"/>
  <c r="O24" i="5"/>
  <c r="C24" i="5"/>
  <c r="N24" i="5"/>
  <c r="G24" i="5"/>
  <c r="D24" i="5"/>
  <c r="R24" i="5"/>
  <c r="F24" i="5"/>
  <c r="M24" i="5"/>
  <c r="S24" i="5"/>
  <c r="H24" i="5"/>
  <c r="J24" i="5"/>
  <c r="M115" i="5"/>
  <c r="P115" i="5"/>
  <c r="H115" i="5"/>
  <c r="E115" i="5"/>
  <c r="O115" i="5"/>
  <c r="L115" i="5"/>
  <c r="Q115" i="5"/>
  <c r="I115" i="5"/>
  <c r="D115" i="5"/>
  <c r="K115" i="5"/>
  <c r="C115" i="5"/>
  <c r="N115" i="5"/>
  <c r="J115" i="5"/>
  <c r="G115" i="5"/>
  <c r="S115" i="5"/>
  <c r="B115" i="5"/>
  <c r="F115" i="5"/>
  <c r="R115" i="5"/>
  <c r="B192" i="7"/>
  <c r="E192" i="7"/>
  <c r="C192" i="7"/>
  <c r="D192" i="7"/>
  <c r="F87" i="5"/>
  <c r="B87" i="5"/>
  <c r="L87" i="5"/>
  <c r="E87" i="5"/>
  <c r="G87" i="5"/>
  <c r="S87" i="5"/>
  <c r="O87" i="5"/>
  <c r="K87" i="5"/>
  <c r="M87" i="5"/>
  <c r="C87" i="5"/>
  <c r="I87" i="5"/>
  <c r="R87" i="5"/>
  <c r="H87" i="5"/>
  <c r="J87" i="5"/>
  <c r="P87" i="5"/>
  <c r="Q87" i="5"/>
  <c r="N87" i="5"/>
  <c r="D87" i="5"/>
  <c r="L171" i="5"/>
  <c r="O171" i="5"/>
  <c r="C171" i="5"/>
  <c r="N171" i="5"/>
  <c r="M171" i="5"/>
  <c r="K171" i="5"/>
  <c r="G171" i="5"/>
  <c r="S171" i="5"/>
  <c r="F171" i="5"/>
  <c r="P171" i="5"/>
  <c r="H171" i="5"/>
  <c r="E171" i="5"/>
  <c r="Q171" i="5"/>
  <c r="B171" i="5"/>
  <c r="J171" i="5"/>
  <c r="D171" i="5"/>
  <c r="I171" i="5"/>
  <c r="R171" i="5"/>
  <c r="E38" i="7"/>
  <c r="D38" i="7"/>
  <c r="C38" i="7"/>
  <c r="B38" i="7"/>
  <c r="D94" i="8"/>
  <c r="C94" i="8"/>
  <c r="E94" i="8"/>
  <c r="H94" i="8"/>
  <c r="F94" i="8"/>
  <c r="G94" i="8"/>
  <c r="B94" i="8"/>
  <c r="F143" i="8"/>
  <c r="E143" i="8"/>
  <c r="H143" i="8"/>
  <c r="G143" i="8"/>
  <c r="C143" i="8"/>
  <c r="B143" i="8"/>
  <c r="D143" i="8"/>
  <c r="D52" i="7"/>
  <c r="C52" i="7"/>
  <c r="B52" i="7"/>
  <c r="E52" i="7"/>
  <c r="F143" i="6"/>
  <c r="B143" i="6"/>
  <c r="G143" i="6"/>
  <c r="D143" i="6"/>
  <c r="E143" i="6"/>
  <c r="C143" i="6"/>
  <c r="B164" i="7"/>
  <c r="D164" i="7"/>
  <c r="C164" i="7"/>
  <c r="E164" i="7"/>
  <c r="E136" i="7"/>
  <c r="B136" i="7"/>
  <c r="D136" i="7"/>
  <c r="C136" i="7"/>
  <c r="G122" i="6"/>
  <c r="F122" i="6"/>
  <c r="D122" i="6"/>
  <c r="C122" i="6"/>
  <c r="E122" i="6"/>
  <c r="B122" i="6"/>
  <c r="F199" i="8"/>
  <c r="E199" i="8"/>
  <c r="D199" i="8"/>
  <c r="C199" i="8"/>
  <c r="B199" i="8"/>
  <c r="H199" i="8"/>
  <c r="G199" i="8"/>
  <c r="G16" i="5" l="1"/>
  <c r="H17" i="4"/>
  <c r="D17" i="4"/>
  <c r="R17" i="5"/>
  <c r="P17" i="5"/>
  <c r="E17" i="6"/>
  <c r="C17" i="8"/>
  <c r="J17" i="5"/>
  <c r="H17" i="8"/>
  <c r="E17" i="4"/>
  <c r="B16" i="5"/>
  <c r="C17" i="4"/>
  <c r="C17" i="7"/>
  <c r="B16" i="8"/>
  <c r="N16" i="5"/>
  <c r="B16" i="4"/>
  <c r="K17" i="4"/>
  <c r="R17" i="4"/>
  <c r="K16" i="4"/>
  <c r="H16" i="4"/>
  <c r="S17" i="5"/>
  <c r="B17" i="5"/>
  <c r="L17" i="5"/>
  <c r="B17" i="6"/>
  <c r="D16" i="6"/>
  <c r="D16" i="7"/>
  <c r="H16" i="8"/>
  <c r="M16" i="4"/>
  <c r="F17" i="6"/>
  <c r="R16" i="5"/>
  <c r="K16" i="5"/>
  <c r="E17" i="7"/>
  <c r="D16" i="5"/>
  <c r="I16" i="5"/>
  <c r="Q17" i="4"/>
  <c r="O17" i="4"/>
  <c r="Q16" i="4"/>
  <c r="I16" i="4"/>
  <c r="F17" i="5"/>
  <c r="I17" i="5"/>
  <c r="O17" i="5"/>
  <c r="C17" i="6"/>
  <c r="E17" i="8"/>
  <c r="E16" i="7"/>
  <c r="F17" i="4"/>
  <c r="G16" i="8"/>
  <c r="B17" i="7"/>
  <c r="H16" i="5"/>
  <c r="C16" i="5"/>
  <c r="Q16" i="5"/>
  <c r="S17" i="4"/>
  <c r="G17" i="4"/>
  <c r="S16" i="4"/>
  <c r="D16" i="4"/>
  <c r="J16" i="4"/>
  <c r="H17" i="5"/>
  <c r="Q17" i="5"/>
  <c r="G17" i="6"/>
  <c r="B17" i="8"/>
  <c r="E16" i="6"/>
  <c r="F16" i="8"/>
  <c r="P16" i="4"/>
  <c r="B16" i="7"/>
  <c r="J16" i="5"/>
  <c r="K17" i="5"/>
  <c r="K15" i="5" s="1"/>
  <c r="S16" i="5"/>
  <c r="O16" i="5"/>
  <c r="P17" i="4"/>
  <c r="L17" i="4"/>
  <c r="G16" i="4"/>
  <c r="E16" i="4"/>
  <c r="C17" i="5"/>
  <c r="E17" i="5"/>
  <c r="D17" i="8"/>
  <c r="F16" i="6"/>
  <c r="C16" i="8"/>
  <c r="D17" i="7"/>
  <c r="B16" i="6"/>
  <c r="C16" i="7"/>
  <c r="C15" i="7" s="1"/>
  <c r="M16" i="5"/>
  <c r="E16" i="5"/>
  <c r="B17" i="4"/>
  <c r="N17" i="4"/>
  <c r="M17" i="4"/>
  <c r="O16" i="4"/>
  <c r="R16" i="4"/>
  <c r="R15" i="4" s="1"/>
  <c r="G17" i="5"/>
  <c r="G15" i="5" s="1"/>
  <c r="D17" i="5"/>
  <c r="G17" i="8"/>
  <c r="G16" i="6"/>
  <c r="D16" i="8"/>
  <c r="L16" i="5"/>
  <c r="L16" i="4"/>
  <c r="N16" i="4"/>
  <c r="F16" i="5"/>
  <c r="P16" i="5"/>
  <c r="P15" i="5" s="1"/>
  <c r="I17" i="4"/>
  <c r="J17" i="4"/>
  <c r="C16" i="4"/>
  <c r="F16" i="4"/>
  <c r="N17" i="5"/>
  <c r="M17" i="5"/>
  <c r="D17" i="6"/>
  <c r="F17" i="8"/>
  <c r="C16" i="6"/>
  <c r="E16" i="8"/>
  <c r="M15" i="5" l="1"/>
  <c r="H15" i="8"/>
  <c r="E15" i="8"/>
  <c r="B15" i="6"/>
  <c r="C15" i="8"/>
  <c r="H15" i="4"/>
  <c r="J15" i="5"/>
  <c r="C15" i="6"/>
  <c r="E15" i="4"/>
  <c r="S15" i="5"/>
  <c r="E15" i="6"/>
  <c r="D15" i="4"/>
  <c r="F15" i="4"/>
  <c r="L15" i="4"/>
  <c r="G15" i="6"/>
  <c r="O15" i="4"/>
  <c r="B15" i="5"/>
  <c r="P15" i="4"/>
  <c r="C15" i="4"/>
  <c r="D15" i="8"/>
  <c r="E15" i="5"/>
  <c r="R15" i="5"/>
  <c r="G15" i="8"/>
  <c r="O15" i="5"/>
  <c r="D15" i="7"/>
  <c r="N15" i="5"/>
  <c r="E15" i="7"/>
  <c r="B15" i="7"/>
  <c r="S15" i="4"/>
  <c r="Q15" i="4"/>
  <c r="I15" i="5"/>
  <c r="M15" i="4"/>
  <c r="F15" i="6"/>
  <c r="F15" i="8"/>
  <c r="J15" i="4"/>
  <c r="D15" i="5"/>
  <c r="B15" i="8"/>
  <c r="N15" i="4"/>
  <c r="Q15" i="5"/>
  <c r="I15" i="4"/>
  <c r="G15" i="4"/>
  <c r="C15" i="5"/>
  <c r="F15" i="5"/>
  <c r="H15" i="5"/>
  <c r="D15" i="6"/>
  <c r="B15" i="4"/>
  <c r="L15" i="5"/>
  <c r="K15" i="4"/>
</calcChain>
</file>

<file path=xl/sharedStrings.xml><?xml version="1.0" encoding="utf-8"?>
<sst xmlns="http://schemas.openxmlformats.org/spreadsheetml/2006/main" count="4269" uniqueCount="104">
  <si>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</si>
  <si>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</si>
  <si>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</si>
  <si>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</si>
  <si>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</si>
  <si>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</si>
  <si>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</si>
  <si>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</si>
  <si>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</si>
  <si>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</si>
  <si>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</si>
  <si>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</si>
  <si>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</si>
  <si>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</si>
  <si>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</si>
  <si>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</si>
  <si>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</si>
  <si>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</si>
  <si>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</si>
  <si>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</si>
  <si>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</si>
  <si>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</si>
  <si>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</si>
  <si>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</si>
  <si>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</si>
  <si>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</si>
  <si>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</si>
  <si>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</si>
  <si>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</si>
  <si>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</si>
  <si>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</si>
  <si>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</si>
  <si>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</si>
  <si>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</si>
  <si>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</si>
  <si>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</si>
  <si>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</si>
  <si>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</si>
  <si>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</si>
  <si>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</si>
  <si>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</si>
  <si>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</si>
  <si>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</si>
  <si>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</si>
  <si>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</si>
  <si>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</si>
  <si>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</si>
  <si>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</si>
  <si>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</si>
  <si>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</si>
  <si>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</si>
  <si>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</si>
  <si>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</si>
  <si>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</si>
  <si>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</si>
  <si>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</si>
  <si>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</si>
  <si>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</si>
  <si>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</si>
  <si>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</si>
  <si>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</si>
  <si>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</si>
  <si>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</si>
  <si>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</si>
  <si>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This set of utilization reports present information about non-acute care hospitals. The reports include licensed beds by service; full-time equivalents (FTEs); admissions, days, and observation hours by payer; and surgeries, procedures, and other services.</t>
  </si>
  <si>
    <t>Clark - Desert Parkway Behavioral Healthcare Hospital LLC (353)</t>
  </si>
  <si>
    <t>Clark - Desert Willow Treatment Center (117)</t>
  </si>
  <si>
    <t>Clark - Desert Winds Hospital (545)</t>
  </si>
  <si>
    <t>Clark - Dignity Health Rehabilitation Hospital (490)</t>
  </si>
  <si>
    <t>Clark - Elite Medical Center (475)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</si>
  <si>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</si>
  <si>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</si>
  <si>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</si>
  <si>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</si>
  <si>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</si>
  <si>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</si>
  <si>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</si>
  <si>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</si>
  <si>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</si>
  <si>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</si>
  <si>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</si>
  <si>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</si>
  <si>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</si>
  <si>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</si>
  <si>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</si>
  <si>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</si>
  <si>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</si>
  <si>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</si>
  <si>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</si>
  <si>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</si>
  <si>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</si>
  <si>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First Quarter 2024</t>
  </si>
  <si>
    <t>Second Quarter 2024</t>
  </si>
  <si>
    <t>Third Quarter 2024</t>
  </si>
  <si>
    <t>Fourth Quarter 2024</t>
  </si>
  <si>
    <t>Non-Acute Hospitals Utilization Reports: First Quarter 2024 - Third Quarter 2024</t>
  </si>
  <si>
    <t>Produced on December 11, 2024</t>
  </si>
  <si>
    <t>Includes data loaded through December 9, 2024</t>
  </si>
  <si>
    <t>Delinquent</t>
  </si>
  <si>
    <t/>
  </si>
  <si>
    <t>Nevada State Total as of Third Quarter 2024</t>
  </si>
  <si>
    <t xml:space="preserve">   Clark County Total as of Third Quarter 2024</t>
  </si>
  <si>
    <t xml:space="preserve">   Washoe/Carson City County Total as of Third Quarter 2024</t>
  </si>
  <si>
    <t xml:space="preserve">   Rural County Total as of Third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</si>
</sst>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7" fillId="0" borderId="24" xfId="0" applyNumberFormat="1" applyFont="1" applyBorder="1" applyAlignment="1">
      <alignment horizontal="right"/>
    </xf>
    <xf numFmtId="38" fontId="17" fillId="0" borderId="25" xfId="0" applyNumberFormat="1" applyFont="1" applyBorder="1" applyAlignment="1">
      <alignment horizontal="right"/>
    </xf>
    <xf numFmtId="38" fontId="17" fillId="0" borderId="26" xfId="0" applyNumberFormat="1" applyFont="1" applyBorder="1" applyAlignment="1">
      <alignment horizontal="right"/>
    </xf>
    <xf numFmtId="38" fontId="17" fillId="0" borderId="30" xfId="0" applyNumberFormat="1" applyFont="1" applyBorder="1" applyAlignment="1">
      <alignment horizontal="right"/>
    </xf>
    <xf numFmtId="38" fontId="17" fillId="0" borderId="31" xfId="0" applyNumberFormat="1" applyFont="1" applyBorder="1" applyAlignment="1">
      <alignment horizontal="right"/>
    </xf>
    <xf numFmtId="38" fontId="17" fillId="0" borderId="32" xfId="0" applyNumberFormat="1" applyFont="1" applyBorder="1" applyAlignment="1">
      <alignment horizontal="right"/>
    </xf>
    <xf numFmtId="38" fontId="17" fillId="0" borderId="23" xfId="0" applyNumberFormat="1" applyFont="1" applyBorder="1" applyAlignment="1">
      <alignment horizontal="right"/>
    </xf>
    <xf numFmtId="38" fontId="17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8" fillId="2" borderId="3" xfId="0" applyNumberFormat="1" applyFont="1" applyFill="1" applyBorder="1" applyAlignment="1">
      <alignment horizontal="center"/>
    </xf>
    <xf numFmtId="40" fontId="18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38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4260B1C-B472-4308-A76C-5532F371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52A09E5-3D27-4B6D-B497-DC6F172C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2312246-ED74-4521-B36B-A1A8B975F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BB9A729-017B-44FB-84E5-3543E0C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D82E2BC-E8B6-4CA9-9030-E4F557B4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643CAA-B49D-4CCE-958D-94A62D9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49C205A-1192-4258-BC42-64AFC5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E7FD14C-89E8-453D-A928-F25DF9E6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95</v>
      </c>
    </row>
    <row r="9" spans="1:1" x14ac:dyDescent="0.25">
      <c r="A9" s="91" t="s">
        <v>96</v>
      </c>
    </row>
    <row r="10" spans="1:1" x14ac:dyDescent="0.25">
      <c r="A10" s="91" t="s">
        <v>97</v>
      </c>
    </row>
    <row r="11" spans="1:1" x14ac:dyDescent="0.25">
      <c r="A11" s="4"/>
    </row>
    <row r="12" spans="1:1" x14ac:dyDescent="0.25">
      <c r="A12" s="5" t="s">
        <v>64</v>
      </c>
    </row>
    <row r="13" spans="1:1" x14ac:dyDescent="0.25">
      <c r="A13" s="6"/>
    </row>
    <row r="14" spans="1:1" x14ac:dyDescent="0.25">
      <c r="A14" s="5" t="s">
        <v>63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61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174"/>
  <sheetViews>
    <sheetView showGridLines="0" workbookViewId="0">
      <pane xSplit="1" ySplit="14" topLeftCell="B15" activePane="bottomRight" state="frozen"/>
      <selection activeCell="G1" sqref="G1:G1048576"/>
      <selection pane="topRight" activeCell="G1" sqref="G1:G1048576"/>
      <selection pane="bottomLeft" activeCell="G1" sqref="G1:G1048576"/>
      <selection pane="bottomRight"/>
    </sheetView>
  </sheetViews>
  <sheetFormatPr defaultRowHeight="15" x14ac:dyDescent="0.25"/>
  <cols>
    <col min="1" max="1" width="67.85546875" style="16" bestFit="1" customWidth="1"/>
    <col min="2" max="15" width="19.28515625" style="34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Non-Acute Hospitals Utilization Reports: First Quarter 2024 - Third Quarter 2024</v>
      </c>
    </row>
    <row r="8" spans="1:16" ht="15.75" x14ac:dyDescent="0.25">
      <c r="A8" s="31" t="s">
        <v>7</v>
      </c>
    </row>
    <row r="9" spans="1:16" x14ac:dyDescent="0.25">
      <c r="A9" s="32" t="str">
        <f>Contents!A9</f>
        <v>Produced on December 11, 2024</v>
      </c>
    </row>
    <row r="10" spans="1:16" x14ac:dyDescent="0.25">
      <c r="A10" s="32" t="str">
        <f>Contents!A10</f>
        <v>Includes data loaded through December 9, 2024</v>
      </c>
    </row>
    <row r="12" spans="1:16" ht="15.75" thickBot="1" x14ac:dyDescent="0.3">
      <c r="A12" s="33" t="s">
        <v>58</v>
      </c>
    </row>
    <row r="13" spans="1:16" s="35" customFormat="1" x14ac:dyDescent="0.25">
      <c r="A13" s="99" t="s">
        <v>11</v>
      </c>
      <c r="B13" s="96" t="s">
        <v>8</v>
      </c>
      <c r="C13" s="97"/>
      <c r="D13" s="97"/>
      <c r="E13" s="98"/>
      <c r="F13" s="96" t="s">
        <v>9</v>
      </c>
      <c r="G13" s="97"/>
      <c r="H13" s="97"/>
      <c r="I13" s="98"/>
      <c r="J13" s="96" t="s">
        <v>10</v>
      </c>
      <c r="K13" s="97"/>
      <c r="L13" s="97"/>
      <c r="M13" s="97"/>
      <c r="N13" s="98"/>
      <c r="O13" s="94" t="s">
        <v>22</v>
      </c>
    </row>
    <row r="14" spans="1:16" s="35" customFormat="1" ht="33" customHeight="1" thickBot="1" x14ac:dyDescent="0.3">
      <c r="A14" s="100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5"/>
    </row>
    <row r="15" spans="1:16" x14ac:dyDescent="0.25">
      <c r="A15" s="17" t="s">
        <v>100</v>
      </c>
      <c r="B15" s="18">
        <v>559</v>
      </c>
      <c r="C15" s="19">
        <v>0</v>
      </c>
      <c r="D15" s="19">
        <v>0</v>
      </c>
      <c r="E15" s="20">
        <v>559</v>
      </c>
      <c r="F15" s="18">
        <v>0</v>
      </c>
      <c r="G15" s="19">
        <v>0</v>
      </c>
      <c r="H15" s="19">
        <v>0</v>
      </c>
      <c r="I15" s="20">
        <v>0</v>
      </c>
      <c r="J15" s="18">
        <v>773</v>
      </c>
      <c r="K15" s="19">
        <v>0</v>
      </c>
      <c r="L15" s="19">
        <v>337</v>
      </c>
      <c r="M15" s="19">
        <v>0</v>
      </c>
      <c r="N15" s="20">
        <v>1110</v>
      </c>
      <c r="O15" s="21">
        <v>1619</v>
      </c>
      <c r="P15" s="22"/>
    </row>
    <row r="16" spans="1:16" x14ac:dyDescent="0.25">
      <c r="A16" s="17" t="s">
        <v>101</v>
      </c>
      <c r="B16" s="18">
        <v>538</v>
      </c>
      <c r="C16" s="19">
        <v>0</v>
      </c>
      <c r="D16" s="19">
        <v>0</v>
      </c>
      <c r="E16" s="20">
        <v>538</v>
      </c>
      <c r="F16" s="18">
        <v>0</v>
      </c>
      <c r="G16" s="19">
        <v>0</v>
      </c>
      <c r="H16" s="19">
        <v>0</v>
      </c>
      <c r="I16" s="20">
        <v>0</v>
      </c>
      <c r="J16" s="18">
        <v>533</v>
      </c>
      <c r="K16" s="19">
        <v>0</v>
      </c>
      <c r="L16" s="19">
        <v>275</v>
      </c>
      <c r="M16" s="19">
        <v>0</v>
      </c>
      <c r="N16" s="20">
        <v>808</v>
      </c>
      <c r="O16" s="21">
        <v>1296</v>
      </c>
    </row>
    <row r="17" spans="1:15" x14ac:dyDescent="0.25">
      <c r="A17" s="17" t="s">
        <v>102</v>
      </c>
      <c r="B17" s="18">
        <v>21</v>
      </c>
      <c r="C17" s="19">
        <v>0</v>
      </c>
      <c r="D17" s="19">
        <v>0</v>
      </c>
      <c r="E17" s="20">
        <v>21</v>
      </c>
      <c r="F17" s="18">
        <v>0</v>
      </c>
      <c r="G17" s="19">
        <v>0</v>
      </c>
      <c r="H17" s="19">
        <v>0</v>
      </c>
      <c r="I17" s="20">
        <v>0</v>
      </c>
      <c r="J17" s="18">
        <v>240</v>
      </c>
      <c r="K17" s="19">
        <v>0</v>
      </c>
      <c r="L17" s="19">
        <v>62</v>
      </c>
      <c r="M17" s="19">
        <v>0</v>
      </c>
      <c r="N17" s="20">
        <v>302</v>
      </c>
      <c r="O17" s="21">
        <v>323</v>
      </c>
    </row>
    <row r="18" spans="1:15" x14ac:dyDescent="0.25">
      <c r="A18" s="17" t="s">
        <v>103</v>
      </c>
      <c r="B18" s="18">
        <v>0</v>
      </c>
      <c r="C18" s="19">
        <v>0</v>
      </c>
      <c r="D18" s="19">
        <v>0</v>
      </c>
      <c r="E18" s="20">
        <v>0</v>
      </c>
      <c r="F18" s="18">
        <v>0</v>
      </c>
      <c r="G18" s="19">
        <v>0</v>
      </c>
      <c r="H18" s="19">
        <v>0</v>
      </c>
      <c r="I18" s="20">
        <v>0</v>
      </c>
      <c r="J18" s="18">
        <v>0</v>
      </c>
      <c r="K18" s="19">
        <v>0</v>
      </c>
      <c r="L18" s="19">
        <v>0</v>
      </c>
      <c r="M18" s="19">
        <v>0</v>
      </c>
      <c r="N18" s="20">
        <v>0</v>
      </c>
      <c r="O18" s="21">
        <v>0</v>
      </c>
    </row>
    <row r="19" spans="1:15" x14ac:dyDescent="0.25">
      <c r="A19" s="36"/>
      <c r="B19" s="37"/>
      <c r="C19" s="38"/>
      <c r="D19" s="38"/>
      <c r="E19" s="39"/>
      <c r="F19" s="37"/>
      <c r="G19" s="38"/>
      <c r="H19" s="38"/>
      <c r="I19" s="39"/>
      <c r="J19" s="37"/>
      <c r="K19" s="38"/>
      <c r="L19" s="38"/>
      <c r="M19" s="38"/>
      <c r="N19" s="39"/>
      <c r="O19" s="40"/>
    </row>
    <row r="20" spans="1:15" x14ac:dyDescent="0.25">
      <c r="A20" s="17" t="s">
        <v>65</v>
      </c>
      <c r="B20" s="37"/>
      <c r="C20" s="38"/>
      <c r="D20" s="38"/>
      <c r="E20" s="39"/>
      <c r="F20" s="37"/>
      <c r="G20" s="38"/>
      <c r="H20" s="38"/>
      <c r="I20" s="39"/>
      <c r="J20" s="37"/>
      <c r="K20" s="38"/>
      <c r="L20" s="38"/>
      <c r="M20" s="38"/>
      <c r="N20" s="39"/>
      <c r="O20" s="40"/>
    </row>
    <row r="21" spans="1:15" x14ac:dyDescent="0.25">
      <c r="A21" s="41" t="s">
        <v>91</v>
      </c>
      <c r="B21" s="42" t="s">
        <v>98</v>
      </c>
      <c r="C21" s="43" t="s">
        <v>98</v>
      </c>
      <c r="D21" s="43" t="s">
        <v>98</v>
      </c>
      <c r="E21" s="44" t="s">
        <v>98</v>
      </c>
      <c r="F21" s="42" t="s">
        <v>98</v>
      </c>
      <c r="G21" s="45" t="s">
        <v>98</v>
      </c>
      <c r="H21" s="43" t="s">
        <v>98</v>
      </c>
      <c r="I21" s="44" t="s">
        <v>98</v>
      </c>
      <c r="J21" s="42" t="s">
        <v>98</v>
      </c>
      <c r="K21" s="43" t="s">
        <v>98</v>
      </c>
      <c r="L21" s="43" t="s">
        <v>98</v>
      </c>
      <c r="M21" s="43" t="s">
        <v>98</v>
      </c>
      <c r="N21" s="44" t="s">
        <v>98</v>
      </c>
      <c r="O21" s="46" t="s">
        <v>98</v>
      </c>
    </row>
    <row r="22" spans="1:15" x14ac:dyDescent="0.25">
      <c r="A22" s="41" t="s">
        <v>92</v>
      </c>
      <c r="B22" s="42" t="s">
        <v>98</v>
      </c>
      <c r="C22" s="43" t="s">
        <v>98</v>
      </c>
      <c r="D22" s="43" t="s">
        <v>98</v>
      </c>
      <c r="E22" s="44" t="s">
        <v>98</v>
      </c>
      <c r="F22" s="42" t="s">
        <v>98</v>
      </c>
      <c r="G22" s="45" t="s">
        <v>98</v>
      </c>
      <c r="H22" s="43" t="s">
        <v>98</v>
      </c>
      <c r="I22" s="44" t="s">
        <v>98</v>
      </c>
      <c r="J22" s="42" t="s">
        <v>98</v>
      </c>
      <c r="K22" s="43" t="s">
        <v>98</v>
      </c>
      <c r="L22" s="43" t="s">
        <v>98</v>
      </c>
      <c r="M22" s="43" t="s">
        <v>98</v>
      </c>
      <c r="N22" s="44" t="s">
        <v>98</v>
      </c>
      <c r="O22" s="46" t="s">
        <v>98</v>
      </c>
    </row>
    <row r="23" spans="1:15" x14ac:dyDescent="0.25">
      <c r="A23" s="41" t="s">
        <v>93</v>
      </c>
      <c r="B23" s="42" t="s">
        <v>98</v>
      </c>
      <c r="C23" s="43" t="s">
        <v>98</v>
      </c>
      <c r="D23" s="43" t="s">
        <v>98</v>
      </c>
      <c r="E23" s="44" t="s">
        <v>98</v>
      </c>
      <c r="F23" s="42" t="s">
        <v>98</v>
      </c>
      <c r="G23" s="45" t="s">
        <v>98</v>
      </c>
      <c r="H23" s="43" t="s">
        <v>98</v>
      </c>
      <c r="I23" s="44" t="s">
        <v>98</v>
      </c>
      <c r="J23" s="42" t="s">
        <v>98</v>
      </c>
      <c r="K23" s="43" t="s">
        <v>98</v>
      </c>
      <c r="L23" s="43" t="s">
        <v>98</v>
      </c>
      <c r="M23" s="43" t="s">
        <v>98</v>
      </c>
      <c r="N23" s="44" t="s">
        <v>98</v>
      </c>
      <c r="O23" s="46" t="s">
        <v>98</v>
      </c>
    </row>
    <row r="24" spans="1:15" x14ac:dyDescent="0.25">
      <c r="A24" s="41" t="s">
        <v>94</v>
      </c>
      <c r="B24" s="42" t="s">
        <v>99</v>
      </c>
      <c r="C24" s="43" t="s">
        <v>99</v>
      </c>
      <c r="D24" s="43" t="s">
        <v>99</v>
      </c>
      <c r="E24" s="44" t="s">
        <v>99</v>
      </c>
      <c r="F24" s="42" t="s">
        <v>99</v>
      </c>
      <c r="G24" s="45" t="s">
        <v>99</v>
      </c>
      <c r="H24" s="43" t="s">
        <v>99</v>
      </c>
      <c r="I24" s="44" t="s">
        <v>99</v>
      </c>
      <c r="J24" s="42" t="s">
        <v>99</v>
      </c>
      <c r="K24" s="43" t="s">
        <v>99</v>
      </c>
      <c r="L24" s="43" t="s">
        <v>99</v>
      </c>
      <c r="M24" s="43" t="s">
        <v>99</v>
      </c>
      <c r="N24" s="44" t="s">
        <v>99</v>
      </c>
      <c r="O24" s="46" t="s">
        <v>99</v>
      </c>
    </row>
    <row r="25" spans="1:15" x14ac:dyDescent="0.25">
      <c r="A25" s="36"/>
      <c r="B25" s="37"/>
      <c r="C25" s="38"/>
      <c r="D25" s="38"/>
      <c r="E25" s="39"/>
      <c r="F25" s="37"/>
      <c r="G25" s="47"/>
      <c r="H25" s="38"/>
      <c r="I25" s="39"/>
      <c r="J25" s="37"/>
      <c r="K25" s="38"/>
      <c r="L25" s="38"/>
      <c r="M25" s="38"/>
      <c r="N25" s="39"/>
      <c r="O25" s="40"/>
    </row>
    <row r="26" spans="1:15" x14ac:dyDescent="0.25">
      <c r="A26" s="17" t="s">
        <v>66</v>
      </c>
      <c r="B26" s="37"/>
      <c r="C26" s="38"/>
      <c r="D26" s="38"/>
      <c r="E26" s="39"/>
      <c r="F26" s="37"/>
      <c r="G26" s="47"/>
      <c r="H26" s="38"/>
      <c r="I26" s="39"/>
      <c r="J26" s="37"/>
      <c r="K26" s="38"/>
      <c r="L26" s="38"/>
      <c r="M26" s="38"/>
      <c r="N26" s="39"/>
      <c r="O26" s="40"/>
    </row>
    <row r="27" spans="1:15" x14ac:dyDescent="0.25">
      <c r="A27" s="41" t="s">
        <v>91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5">
        <v>0</v>
      </c>
      <c r="H27" s="43">
        <v>0</v>
      </c>
      <c r="I27" s="44">
        <v>0</v>
      </c>
      <c r="J27" s="42">
        <v>44</v>
      </c>
      <c r="K27" s="43">
        <v>0</v>
      </c>
      <c r="L27" s="43">
        <v>0</v>
      </c>
      <c r="M27" s="43">
        <v>0</v>
      </c>
      <c r="N27" s="44">
        <v>44</v>
      </c>
      <c r="O27" s="46">
        <v>44</v>
      </c>
    </row>
    <row r="28" spans="1:15" x14ac:dyDescent="0.25">
      <c r="A28" s="41" t="s">
        <v>92</v>
      </c>
      <c r="B28" s="42" t="s">
        <v>98</v>
      </c>
      <c r="C28" s="43" t="s">
        <v>98</v>
      </c>
      <c r="D28" s="43" t="s">
        <v>98</v>
      </c>
      <c r="E28" s="44" t="s">
        <v>98</v>
      </c>
      <c r="F28" s="42" t="s">
        <v>98</v>
      </c>
      <c r="G28" s="45" t="s">
        <v>98</v>
      </c>
      <c r="H28" s="43" t="s">
        <v>98</v>
      </c>
      <c r="I28" s="44" t="s">
        <v>98</v>
      </c>
      <c r="J28" s="42" t="s">
        <v>98</v>
      </c>
      <c r="K28" s="43" t="s">
        <v>98</v>
      </c>
      <c r="L28" s="43" t="s">
        <v>98</v>
      </c>
      <c r="M28" s="43" t="s">
        <v>98</v>
      </c>
      <c r="N28" s="44" t="s">
        <v>98</v>
      </c>
      <c r="O28" s="46" t="s">
        <v>98</v>
      </c>
    </row>
    <row r="29" spans="1:15" x14ac:dyDescent="0.25">
      <c r="A29" s="41" t="s">
        <v>93</v>
      </c>
      <c r="B29" s="42" t="s">
        <v>98</v>
      </c>
      <c r="C29" s="43" t="s">
        <v>98</v>
      </c>
      <c r="D29" s="43" t="s">
        <v>98</v>
      </c>
      <c r="E29" s="44" t="s">
        <v>98</v>
      </c>
      <c r="F29" s="42" t="s">
        <v>98</v>
      </c>
      <c r="G29" s="45" t="s">
        <v>98</v>
      </c>
      <c r="H29" s="43" t="s">
        <v>98</v>
      </c>
      <c r="I29" s="44" t="s">
        <v>98</v>
      </c>
      <c r="J29" s="42" t="s">
        <v>98</v>
      </c>
      <c r="K29" s="43" t="s">
        <v>98</v>
      </c>
      <c r="L29" s="43" t="s">
        <v>98</v>
      </c>
      <c r="M29" s="43" t="s">
        <v>98</v>
      </c>
      <c r="N29" s="44" t="s">
        <v>98</v>
      </c>
      <c r="O29" s="46" t="s">
        <v>98</v>
      </c>
    </row>
    <row r="30" spans="1:15" x14ac:dyDescent="0.25">
      <c r="A30" s="41" t="s">
        <v>94</v>
      </c>
      <c r="B30" s="42" t="s">
        <v>99</v>
      </c>
      <c r="C30" s="43" t="s">
        <v>99</v>
      </c>
      <c r="D30" s="43" t="s">
        <v>99</v>
      </c>
      <c r="E30" s="44" t="s">
        <v>99</v>
      </c>
      <c r="F30" s="42" t="s">
        <v>99</v>
      </c>
      <c r="G30" s="45" t="s">
        <v>99</v>
      </c>
      <c r="H30" s="43" t="s">
        <v>99</v>
      </c>
      <c r="I30" s="44" t="s">
        <v>99</v>
      </c>
      <c r="J30" s="42" t="s">
        <v>99</v>
      </c>
      <c r="K30" s="43" t="s">
        <v>99</v>
      </c>
      <c r="L30" s="43" t="s">
        <v>99</v>
      </c>
      <c r="M30" s="43" t="s">
        <v>99</v>
      </c>
      <c r="N30" s="44" t="s">
        <v>99</v>
      </c>
      <c r="O30" s="46" t="s">
        <v>99</v>
      </c>
    </row>
    <row r="31" spans="1:15" x14ac:dyDescent="0.25">
      <c r="A31" s="36"/>
      <c r="B31" s="37"/>
      <c r="C31" s="38"/>
      <c r="D31" s="38"/>
      <c r="E31" s="39"/>
      <c r="F31" s="37"/>
      <c r="G31" s="47"/>
      <c r="H31" s="38"/>
      <c r="I31" s="39"/>
      <c r="J31" s="37"/>
      <c r="K31" s="38"/>
      <c r="L31" s="38"/>
      <c r="M31" s="38"/>
      <c r="N31" s="39"/>
      <c r="O31" s="40"/>
    </row>
    <row r="32" spans="1:15" x14ac:dyDescent="0.25">
      <c r="A32" s="17" t="s">
        <v>67</v>
      </c>
      <c r="B32" s="37"/>
      <c r="C32" s="38"/>
      <c r="D32" s="38"/>
      <c r="E32" s="39"/>
      <c r="F32" s="37"/>
      <c r="G32" s="47"/>
      <c r="H32" s="38"/>
      <c r="I32" s="39"/>
      <c r="J32" s="37"/>
      <c r="K32" s="38"/>
      <c r="L32" s="38"/>
      <c r="M32" s="38"/>
      <c r="N32" s="39"/>
      <c r="O32" s="40"/>
    </row>
    <row r="33" spans="1:15" x14ac:dyDescent="0.25">
      <c r="A33" s="41" t="s">
        <v>91</v>
      </c>
      <c r="B33" s="42">
        <v>0</v>
      </c>
      <c r="C33" s="43">
        <v>0</v>
      </c>
      <c r="D33" s="43">
        <v>0</v>
      </c>
      <c r="E33" s="44">
        <v>0</v>
      </c>
      <c r="F33" s="42">
        <v>0</v>
      </c>
      <c r="G33" s="45">
        <v>0</v>
      </c>
      <c r="H33" s="43">
        <v>0</v>
      </c>
      <c r="I33" s="44">
        <v>0</v>
      </c>
      <c r="J33" s="42">
        <v>114</v>
      </c>
      <c r="K33" s="43">
        <v>0</v>
      </c>
      <c r="L33" s="43">
        <v>0</v>
      </c>
      <c r="M33" s="43">
        <v>0</v>
      </c>
      <c r="N33" s="44">
        <v>114</v>
      </c>
      <c r="O33" s="46">
        <v>114</v>
      </c>
    </row>
    <row r="34" spans="1:15" x14ac:dyDescent="0.25">
      <c r="A34" s="41" t="s">
        <v>92</v>
      </c>
      <c r="B34" s="42" t="s">
        <v>98</v>
      </c>
      <c r="C34" s="43" t="s">
        <v>98</v>
      </c>
      <c r="D34" s="43" t="s">
        <v>98</v>
      </c>
      <c r="E34" s="44" t="s">
        <v>98</v>
      </c>
      <c r="F34" s="42" t="s">
        <v>98</v>
      </c>
      <c r="G34" s="45" t="s">
        <v>98</v>
      </c>
      <c r="H34" s="43" t="s">
        <v>98</v>
      </c>
      <c r="I34" s="44" t="s">
        <v>98</v>
      </c>
      <c r="J34" s="42" t="s">
        <v>98</v>
      </c>
      <c r="K34" s="43" t="s">
        <v>98</v>
      </c>
      <c r="L34" s="43" t="s">
        <v>98</v>
      </c>
      <c r="M34" s="43" t="s">
        <v>98</v>
      </c>
      <c r="N34" s="44" t="s">
        <v>98</v>
      </c>
      <c r="O34" s="46" t="s">
        <v>98</v>
      </c>
    </row>
    <row r="35" spans="1:15" x14ac:dyDescent="0.25">
      <c r="A35" s="41" t="s">
        <v>93</v>
      </c>
      <c r="B35" s="42" t="s">
        <v>98</v>
      </c>
      <c r="C35" s="43" t="s">
        <v>98</v>
      </c>
      <c r="D35" s="43" t="s">
        <v>98</v>
      </c>
      <c r="E35" s="44" t="s">
        <v>98</v>
      </c>
      <c r="F35" s="42" t="s">
        <v>98</v>
      </c>
      <c r="G35" s="45" t="s">
        <v>98</v>
      </c>
      <c r="H35" s="43" t="s">
        <v>98</v>
      </c>
      <c r="I35" s="44" t="s">
        <v>98</v>
      </c>
      <c r="J35" s="42" t="s">
        <v>98</v>
      </c>
      <c r="K35" s="43" t="s">
        <v>98</v>
      </c>
      <c r="L35" s="43" t="s">
        <v>98</v>
      </c>
      <c r="M35" s="43" t="s">
        <v>98</v>
      </c>
      <c r="N35" s="44" t="s">
        <v>98</v>
      </c>
      <c r="O35" s="46" t="s">
        <v>98</v>
      </c>
    </row>
    <row r="36" spans="1:15" x14ac:dyDescent="0.25">
      <c r="A36" s="41" t="s">
        <v>94</v>
      </c>
      <c r="B36" s="42" t="s">
        <v>99</v>
      </c>
      <c r="C36" s="43" t="s">
        <v>99</v>
      </c>
      <c r="D36" s="43" t="s">
        <v>99</v>
      </c>
      <c r="E36" s="44" t="s">
        <v>99</v>
      </c>
      <c r="F36" s="42" t="s">
        <v>99</v>
      </c>
      <c r="G36" s="45" t="s">
        <v>99</v>
      </c>
      <c r="H36" s="43" t="s">
        <v>99</v>
      </c>
      <c r="I36" s="44" t="s">
        <v>99</v>
      </c>
      <c r="J36" s="42" t="s">
        <v>99</v>
      </c>
      <c r="K36" s="43" t="s">
        <v>99</v>
      </c>
      <c r="L36" s="43" t="s">
        <v>99</v>
      </c>
      <c r="M36" s="43" t="s">
        <v>99</v>
      </c>
      <c r="N36" s="44" t="s">
        <v>99</v>
      </c>
      <c r="O36" s="46" t="s">
        <v>99</v>
      </c>
    </row>
    <row r="37" spans="1:15" x14ac:dyDescent="0.25">
      <c r="A37" s="36"/>
      <c r="B37" s="37"/>
      <c r="C37" s="38"/>
      <c r="D37" s="38"/>
      <c r="E37" s="39"/>
      <c r="F37" s="37"/>
      <c r="G37" s="47"/>
      <c r="H37" s="38"/>
      <c r="I37" s="39"/>
      <c r="J37" s="37"/>
      <c r="K37" s="38"/>
      <c r="L37" s="38"/>
      <c r="M37" s="38"/>
      <c r="N37" s="39"/>
      <c r="O37" s="40"/>
    </row>
    <row r="38" spans="1:15" x14ac:dyDescent="0.25">
      <c r="A38" s="17" t="s">
        <v>68</v>
      </c>
      <c r="B38" s="37"/>
      <c r="C38" s="38"/>
      <c r="D38" s="38"/>
      <c r="E38" s="39"/>
      <c r="F38" s="37"/>
      <c r="G38" s="47"/>
      <c r="H38" s="38"/>
      <c r="I38" s="39"/>
      <c r="J38" s="37"/>
      <c r="K38" s="38"/>
      <c r="L38" s="38"/>
      <c r="M38" s="38"/>
      <c r="N38" s="39"/>
      <c r="O38" s="40"/>
    </row>
    <row r="39" spans="1:15" x14ac:dyDescent="0.25">
      <c r="A39" s="41" t="s">
        <v>91</v>
      </c>
      <c r="B39" s="42">
        <v>60</v>
      </c>
      <c r="C39" s="43">
        <v>0</v>
      </c>
      <c r="D39" s="43">
        <v>0</v>
      </c>
      <c r="E39" s="44">
        <v>60</v>
      </c>
      <c r="F39" s="42">
        <v>0</v>
      </c>
      <c r="G39" s="45">
        <v>0</v>
      </c>
      <c r="H39" s="43">
        <v>0</v>
      </c>
      <c r="I39" s="44">
        <v>0</v>
      </c>
      <c r="J39" s="42">
        <v>0</v>
      </c>
      <c r="K39" s="43">
        <v>0</v>
      </c>
      <c r="L39" s="43">
        <v>0</v>
      </c>
      <c r="M39" s="43">
        <v>0</v>
      </c>
      <c r="N39" s="44">
        <v>0</v>
      </c>
      <c r="O39" s="46">
        <v>60</v>
      </c>
    </row>
    <row r="40" spans="1:15" x14ac:dyDescent="0.25">
      <c r="A40" s="41" t="s">
        <v>92</v>
      </c>
      <c r="B40" s="42">
        <v>60</v>
      </c>
      <c r="C40" s="43">
        <v>0</v>
      </c>
      <c r="D40" s="43">
        <v>0</v>
      </c>
      <c r="E40" s="44">
        <v>60</v>
      </c>
      <c r="F40" s="42">
        <v>0</v>
      </c>
      <c r="G40" s="45">
        <v>0</v>
      </c>
      <c r="H40" s="43">
        <v>0</v>
      </c>
      <c r="I40" s="44">
        <v>0</v>
      </c>
      <c r="J40" s="42">
        <v>0</v>
      </c>
      <c r="K40" s="43">
        <v>0</v>
      </c>
      <c r="L40" s="43">
        <v>0</v>
      </c>
      <c r="M40" s="43">
        <v>0</v>
      </c>
      <c r="N40" s="44">
        <v>0</v>
      </c>
      <c r="O40" s="46">
        <v>60</v>
      </c>
    </row>
    <row r="41" spans="1:15" x14ac:dyDescent="0.25">
      <c r="A41" s="41" t="s">
        <v>93</v>
      </c>
      <c r="B41" s="42" t="s">
        <v>98</v>
      </c>
      <c r="C41" s="43" t="s">
        <v>98</v>
      </c>
      <c r="D41" s="43" t="s">
        <v>98</v>
      </c>
      <c r="E41" s="44" t="s">
        <v>98</v>
      </c>
      <c r="F41" s="42" t="s">
        <v>98</v>
      </c>
      <c r="G41" s="45" t="s">
        <v>98</v>
      </c>
      <c r="H41" s="43" t="s">
        <v>98</v>
      </c>
      <c r="I41" s="44" t="s">
        <v>98</v>
      </c>
      <c r="J41" s="42" t="s">
        <v>98</v>
      </c>
      <c r="K41" s="43" t="s">
        <v>98</v>
      </c>
      <c r="L41" s="43" t="s">
        <v>98</v>
      </c>
      <c r="M41" s="43" t="s">
        <v>98</v>
      </c>
      <c r="N41" s="44" t="s">
        <v>98</v>
      </c>
      <c r="O41" s="46" t="s">
        <v>98</v>
      </c>
    </row>
    <row r="42" spans="1:15" x14ac:dyDescent="0.25">
      <c r="A42" s="41" t="s">
        <v>94</v>
      </c>
      <c r="B42" s="42" t="s">
        <v>99</v>
      </c>
      <c r="C42" s="43" t="s">
        <v>99</v>
      </c>
      <c r="D42" s="43" t="s">
        <v>99</v>
      </c>
      <c r="E42" s="44" t="s">
        <v>99</v>
      </c>
      <c r="F42" s="42" t="s">
        <v>99</v>
      </c>
      <c r="G42" s="45" t="s">
        <v>99</v>
      </c>
      <c r="H42" s="43" t="s">
        <v>99</v>
      </c>
      <c r="I42" s="44" t="s">
        <v>99</v>
      </c>
      <c r="J42" s="42" t="s">
        <v>99</v>
      </c>
      <c r="K42" s="43" t="s">
        <v>99</v>
      </c>
      <c r="L42" s="43" t="s">
        <v>99</v>
      </c>
      <c r="M42" s="43" t="s">
        <v>99</v>
      </c>
      <c r="N42" s="44" t="s">
        <v>99</v>
      </c>
      <c r="O42" s="46" t="s">
        <v>99</v>
      </c>
    </row>
    <row r="43" spans="1:15" x14ac:dyDescent="0.25">
      <c r="A43" s="36"/>
      <c r="B43" s="37"/>
      <c r="C43" s="38"/>
      <c r="D43" s="38"/>
      <c r="E43" s="39"/>
      <c r="F43" s="37"/>
      <c r="G43" s="47"/>
      <c r="H43" s="38"/>
      <c r="I43" s="39"/>
      <c r="J43" s="37"/>
      <c r="K43" s="38"/>
      <c r="L43" s="38"/>
      <c r="M43" s="38"/>
      <c r="N43" s="39"/>
      <c r="O43" s="40"/>
    </row>
    <row r="44" spans="1:15" x14ac:dyDescent="0.25">
      <c r="A44" s="17" t="s">
        <v>69</v>
      </c>
      <c r="B44" s="37"/>
      <c r="C44" s="38"/>
      <c r="D44" s="38"/>
      <c r="E44" s="39"/>
      <c r="F44" s="37"/>
      <c r="G44" s="47"/>
      <c r="H44" s="38"/>
      <c r="I44" s="39"/>
      <c r="J44" s="37"/>
      <c r="K44" s="38"/>
      <c r="L44" s="38"/>
      <c r="M44" s="38"/>
      <c r="N44" s="39"/>
      <c r="O44" s="40"/>
    </row>
    <row r="45" spans="1:15" x14ac:dyDescent="0.25">
      <c r="A45" s="41" t="s">
        <v>91</v>
      </c>
      <c r="B45" s="42" t="s">
        <v>98</v>
      </c>
      <c r="C45" s="43" t="s">
        <v>98</v>
      </c>
      <c r="D45" s="43" t="s">
        <v>98</v>
      </c>
      <c r="E45" s="44" t="s">
        <v>98</v>
      </c>
      <c r="F45" s="42" t="s">
        <v>98</v>
      </c>
      <c r="G45" s="45" t="s">
        <v>98</v>
      </c>
      <c r="H45" s="43" t="s">
        <v>98</v>
      </c>
      <c r="I45" s="44" t="s">
        <v>98</v>
      </c>
      <c r="J45" s="42" t="s">
        <v>98</v>
      </c>
      <c r="K45" s="43" t="s">
        <v>98</v>
      </c>
      <c r="L45" s="43" t="s">
        <v>98</v>
      </c>
      <c r="M45" s="43" t="s">
        <v>98</v>
      </c>
      <c r="N45" s="44" t="s">
        <v>98</v>
      </c>
      <c r="O45" s="46" t="s">
        <v>98</v>
      </c>
    </row>
    <row r="46" spans="1:15" x14ac:dyDescent="0.25">
      <c r="A46" s="41" t="s">
        <v>92</v>
      </c>
      <c r="B46" s="42" t="s">
        <v>98</v>
      </c>
      <c r="C46" s="43" t="s">
        <v>98</v>
      </c>
      <c r="D46" s="43" t="s">
        <v>98</v>
      </c>
      <c r="E46" s="44" t="s">
        <v>98</v>
      </c>
      <c r="F46" s="42" t="s">
        <v>98</v>
      </c>
      <c r="G46" s="45" t="s">
        <v>98</v>
      </c>
      <c r="H46" s="43" t="s">
        <v>98</v>
      </c>
      <c r="I46" s="44" t="s">
        <v>98</v>
      </c>
      <c r="J46" s="42" t="s">
        <v>98</v>
      </c>
      <c r="K46" s="43" t="s">
        <v>98</v>
      </c>
      <c r="L46" s="43" t="s">
        <v>98</v>
      </c>
      <c r="M46" s="43" t="s">
        <v>98</v>
      </c>
      <c r="N46" s="44" t="s">
        <v>98</v>
      </c>
      <c r="O46" s="46" t="s">
        <v>98</v>
      </c>
    </row>
    <row r="47" spans="1:15" x14ac:dyDescent="0.25">
      <c r="A47" s="41" t="s">
        <v>93</v>
      </c>
      <c r="B47" s="42" t="s">
        <v>98</v>
      </c>
      <c r="C47" s="43" t="s">
        <v>98</v>
      </c>
      <c r="D47" s="43" t="s">
        <v>98</v>
      </c>
      <c r="E47" s="44" t="s">
        <v>98</v>
      </c>
      <c r="F47" s="42" t="s">
        <v>98</v>
      </c>
      <c r="G47" s="45" t="s">
        <v>98</v>
      </c>
      <c r="H47" s="43" t="s">
        <v>98</v>
      </c>
      <c r="I47" s="44" t="s">
        <v>98</v>
      </c>
      <c r="J47" s="42" t="s">
        <v>98</v>
      </c>
      <c r="K47" s="43" t="s">
        <v>98</v>
      </c>
      <c r="L47" s="43" t="s">
        <v>98</v>
      </c>
      <c r="M47" s="43" t="s">
        <v>98</v>
      </c>
      <c r="N47" s="44" t="s">
        <v>98</v>
      </c>
      <c r="O47" s="46" t="s">
        <v>98</v>
      </c>
    </row>
    <row r="48" spans="1:15" x14ac:dyDescent="0.25">
      <c r="A48" s="41" t="s">
        <v>94</v>
      </c>
      <c r="B48" s="42" t="s">
        <v>99</v>
      </c>
      <c r="C48" s="43" t="s">
        <v>99</v>
      </c>
      <c r="D48" s="43" t="s">
        <v>99</v>
      </c>
      <c r="E48" s="44" t="s">
        <v>99</v>
      </c>
      <c r="F48" s="42" t="s">
        <v>99</v>
      </c>
      <c r="G48" s="45" t="s">
        <v>99</v>
      </c>
      <c r="H48" s="43" t="s">
        <v>99</v>
      </c>
      <c r="I48" s="44" t="s">
        <v>99</v>
      </c>
      <c r="J48" s="42" t="s">
        <v>99</v>
      </c>
      <c r="K48" s="43" t="s">
        <v>99</v>
      </c>
      <c r="L48" s="43" t="s">
        <v>99</v>
      </c>
      <c r="M48" s="43" t="s">
        <v>99</v>
      </c>
      <c r="N48" s="44" t="s">
        <v>99</v>
      </c>
      <c r="O48" s="46" t="s">
        <v>99</v>
      </c>
    </row>
    <row r="49" spans="1:15" x14ac:dyDescent="0.25">
      <c r="A49" s="36"/>
      <c r="B49" s="37"/>
      <c r="C49" s="38"/>
      <c r="D49" s="38"/>
      <c r="E49" s="39"/>
      <c r="F49" s="37"/>
      <c r="G49" s="47"/>
      <c r="H49" s="38"/>
      <c r="I49" s="39"/>
      <c r="J49" s="37"/>
      <c r="K49" s="38"/>
      <c r="L49" s="38"/>
      <c r="M49" s="38"/>
      <c r="N49" s="39"/>
      <c r="O49" s="40"/>
    </row>
    <row r="50" spans="1:15" x14ac:dyDescent="0.25">
      <c r="A50" s="17" t="s">
        <v>70</v>
      </c>
      <c r="B50" s="37"/>
      <c r="C50" s="38"/>
      <c r="D50" s="38"/>
      <c r="E50" s="39"/>
      <c r="F50" s="37"/>
      <c r="G50" s="47"/>
      <c r="H50" s="38"/>
      <c r="I50" s="39"/>
      <c r="J50" s="37"/>
      <c r="K50" s="38"/>
      <c r="L50" s="38"/>
      <c r="M50" s="38"/>
      <c r="N50" s="39"/>
      <c r="O50" s="40"/>
    </row>
    <row r="51" spans="1:15" x14ac:dyDescent="0.25">
      <c r="A51" s="41" t="s">
        <v>91</v>
      </c>
      <c r="B51" s="42">
        <v>0</v>
      </c>
      <c r="C51" s="43">
        <v>0</v>
      </c>
      <c r="D51" s="43">
        <v>0</v>
      </c>
      <c r="E51" s="44">
        <v>0</v>
      </c>
      <c r="F51" s="42">
        <v>0</v>
      </c>
      <c r="G51" s="45">
        <v>0</v>
      </c>
      <c r="H51" s="43">
        <v>0</v>
      </c>
      <c r="I51" s="44">
        <v>0</v>
      </c>
      <c r="J51" s="42">
        <v>0</v>
      </c>
      <c r="K51" s="43">
        <v>0</v>
      </c>
      <c r="L51" s="43">
        <v>50</v>
      </c>
      <c r="M51" s="43">
        <v>0</v>
      </c>
      <c r="N51" s="44">
        <v>50</v>
      </c>
      <c r="O51" s="46">
        <v>50</v>
      </c>
    </row>
    <row r="52" spans="1:15" x14ac:dyDescent="0.25">
      <c r="A52" s="41" t="s">
        <v>92</v>
      </c>
      <c r="B52" s="42">
        <v>0</v>
      </c>
      <c r="C52" s="43">
        <v>0</v>
      </c>
      <c r="D52" s="43">
        <v>0</v>
      </c>
      <c r="E52" s="44">
        <v>0</v>
      </c>
      <c r="F52" s="42">
        <v>0</v>
      </c>
      <c r="G52" s="45">
        <v>0</v>
      </c>
      <c r="H52" s="43">
        <v>0</v>
      </c>
      <c r="I52" s="44">
        <v>0</v>
      </c>
      <c r="J52" s="42">
        <v>0</v>
      </c>
      <c r="K52" s="43">
        <v>0</v>
      </c>
      <c r="L52" s="43">
        <v>50</v>
      </c>
      <c r="M52" s="43">
        <v>0</v>
      </c>
      <c r="N52" s="44">
        <v>50</v>
      </c>
      <c r="O52" s="46">
        <v>50</v>
      </c>
    </row>
    <row r="53" spans="1:15" x14ac:dyDescent="0.25">
      <c r="A53" s="41" t="s">
        <v>93</v>
      </c>
      <c r="B53" s="42">
        <v>0</v>
      </c>
      <c r="C53" s="43">
        <v>0</v>
      </c>
      <c r="D53" s="43">
        <v>0</v>
      </c>
      <c r="E53" s="44">
        <v>0</v>
      </c>
      <c r="F53" s="42">
        <v>0</v>
      </c>
      <c r="G53" s="45">
        <v>0</v>
      </c>
      <c r="H53" s="43">
        <v>0</v>
      </c>
      <c r="I53" s="44">
        <v>0</v>
      </c>
      <c r="J53" s="42">
        <v>0</v>
      </c>
      <c r="K53" s="43">
        <v>0</v>
      </c>
      <c r="L53" s="43">
        <v>50</v>
      </c>
      <c r="M53" s="43">
        <v>0</v>
      </c>
      <c r="N53" s="44">
        <v>50</v>
      </c>
      <c r="O53" s="46">
        <v>0</v>
      </c>
    </row>
    <row r="54" spans="1:15" x14ac:dyDescent="0.25">
      <c r="A54" s="41" t="s">
        <v>94</v>
      </c>
      <c r="B54" s="42" t="s">
        <v>99</v>
      </c>
      <c r="C54" s="43" t="s">
        <v>99</v>
      </c>
      <c r="D54" s="43" t="s">
        <v>99</v>
      </c>
      <c r="E54" s="44" t="s">
        <v>99</v>
      </c>
      <c r="F54" s="42" t="s">
        <v>99</v>
      </c>
      <c r="G54" s="45" t="s">
        <v>99</v>
      </c>
      <c r="H54" s="43" t="s">
        <v>99</v>
      </c>
      <c r="I54" s="44" t="s">
        <v>99</v>
      </c>
      <c r="J54" s="42" t="s">
        <v>99</v>
      </c>
      <c r="K54" s="43" t="s">
        <v>99</v>
      </c>
      <c r="L54" s="43" t="s">
        <v>99</v>
      </c>
      <c r="M54" s="43" t="s">
        <v>99</v>
      </c>
      <c r="N54" s="44" t="s">
        <v>99</v>
      </c>
      <c r="O54" s="46" t="s">
        <v>99</v>
      </c>
    </row>
    <row r="55" spans="1:15" x14ac:dyDescent="0.25">
      <c r="A55" s="36"/>
      <c r="B55" s="37"/>
      <c r="C55" s="38"/>
      <c r="D55" s="38"/>
      <c r="E55" s="39"/>
      <c r="F55" s="37"/>
      <c r="G55" s="47"/>
      <c r="H55" s="38"/>
      <c r="I55" s="39"/>
      <c r="J55" s="37"/>
      <c r="K55" s="38"/>
      <c r="L55" s="38"/>
      <c r="M55" s="38"/>
      <c r="N55" s="39"/>
      <c r="O55" s="40"/>
    </row>
    <row r="56" spans="1:15" x14ac:dyDescent="0.25">
      <c r="A56" s="17" t="s">
        <v>71</v>
      </c>
      <c r="B56" s="37"/>
      <c r="C56" s="38"/>
      <c r="D56" s="38"/>
      <c r="E56" s="39"/>
      <c r="F56" s="37"/>
      <c r="G56" s="47"/>
      <c r="H56" s="38"/>
      <c r="I56" s="39"/>
      <c r="J56" s="37"/>
      <c r="K56" s="38"/>
      <c r="L56" s="38"/>
      <c r="M56" s="38"/>
      <c r="N56" s="39"/>
      <c r="O56" s="40"/>
    </row>
    <row r="57" spans="1:15" x14ac:dyDescent="0.25">
      <c r="A57" s="41" t="s">
        <v>91</v>
      </c>
      <c r="B57" s="42">
        <v>0</v>
      </c>
      <c r="C57" s="43">
        <v>0</v>
      </c>
      <c r="D57" s="43">
        <v>0</v>
      </c>
      <c r="E57" s="44">
        <v>0</v>
      </c>
      <c r="F57" s="42">
        <v>0</v>
      </c>
      <c r="G57" s="45">
        <v>0</v>
      </c>
      <c r="H57" s="43">
        <v>0</v>
      </c>
      <c r="I57" s="44">
        <v>0</v>
      </c>
      <c r="J57" s="42">
        <v>0</v>
      </c>
      <c r="K57" s="43">
        <v>0</v>
      </c>
      <c r="L57" s="43">
        <v>90</v>
      </c>
      <c r="M57" s="43">
        <v>0</v>
      </c>
      <c r="N57" s="44">
        <v>90</v>
      </c>
      <c r="O57" s="46">
        <v>90</v>
      </c>
    </row>
    <row r="58" spans="1:15" x14ac:dyDescent="0.25">
      <c r="A58" s="41" t="s">
        <v>92</v>
      </c>
      <c r="B58" s="42">
        <v>0</v>
      </c>
      <c r="C58" s="43">
        <v>0</v>
      </c>
      <c r="D58" s="43">
        <v>0</v>
      </c>
      <c r="E58" s="44">
        <v>0</v>
      </c>
      <c r="F58" s="42">
        <v>0</v>
      </c>
      <c r="G58" s="45">
        <v>0</v>
      </c>
      <c r="H58" s="43">
        <v>0</v>
      </c>
      <c r="I58" s="44">
        <v>0</v>
      </c>
      <c r="J58" s="42">
        <v>0</v>
      </c>
      <c r="K58" s="43">
        <v>0</v>
      </c>
      <c r="L58" s="43">
        <v>90</v>
      </c>
      <c r="M58" s="43">
        <v>0</v>
      </c>
      <c r="N58" s="44">
        <v>90</v>
      </c>
      <c r="O58" s="46">
        <v>90</v>
      </c>
    </row>
    <row r="59" spans="1:15" x14ac:dyDescent="0.25">
      <c r="A59" s="41" t="s">
        <v>93</v>
      </c>
      <c r="B59" s="42">
        <v>0</v>
      </c>
      <c r="C59" s="43">
        <v>0</v>
      </c>
      <c r="D59" s="43">
        <v>0</v>
      </c>
      <c r="E59" s="44">
        <v>0</v>
      </c>
      <c r="F59" s="42">
        <v>0</v>
      </c>
      <c r="G59" s="45">
        <v>0</v>
      </c>
      <c r="H59" s="43">
        <v>0</v>
      </c>
      <c r="I59" s="44">
        <v>0</v>
      </c>
      <c r="J59" s="42">
        <v>0</v>
      </c>
      <c r="K59" s="43">
        <v>0</v>
      </c>
      <c r="L59" s="43">
        <v>90</v>
      </c>
      <c r="M59" s="43">
        <v>0</v>
      </c>
      <c r="N59" s="44">
        <v>90</v>
      </c>
      <c r="O59" s="46">
        <v>90</v>
      </c>
    </row>
    <row r="60" spans="1:15" x14ac:dyDescent="0.25">
      <c r="A60" s="41" t="s">
        <v>94</v>
      </c>
      <c r="B60" s="42" t="s">
        <v>99</v>
      </c>
      <c r="C60" s="43" t="s">
        <v>99</v>
      </c>
      <c r="D60" s="43" t="s">
        <v>99</v>
      </c>
      <c r="E60" s="44" t="s">
        <v>99</v>
      </c>
      <c r="F60" s="42" t="s">
        <v>99</v>
      </c>
      <c r="G60" s="45" t="s">
        <v>99</v>
      </c>
      <c r="H60" s="43" t="s">
        <v>99</v>
      </c>
      <c r="I60" s="44" t="s">
        <v>99</v>
      </c>
      <c r="J60" s="42" t="s">
        <v>99</v>
      </c>
      <c r="K60" s="43" t="s">
        <v>99</v>
      </c>
      <c r="L60" s="43" t="s">
        <v>99</v>
      </c>
      <c r="M60" s="43" t="s">
        <v>99</v>
      </c>
      <c r="N60" s="44" t="s">
        <v>99</v>
      </c>
      <c r="O60" s="46" t="s">
        <v>99</v>
      </c>
    </row>
    <row r="61" spans="1:15" x14ac:dyDescent="0.25">
      <c r="A61" s="36"/>
      <c r="B61" s="37"/>
      <c r="C61" s="38"/>
      <c r="D61" s="38"/>
      <c r="E61" s="39"/>
      <c r="F61" s="37"/>
      <c r="G61" s="47"/>
      <c r="H61" s="38"/>
      <c r="I61" s="39"/>
      <c r="J61" s="37"/>
      <c r="K61" s="38"/>
      <c r="L61" s="38"/>
      <c r="M61" s="38"/>
      <c r="N61" s="39"/>
      <c r="O61" s="40"/>
    </row>
    <row r="62" spans="1:15" x14ac:dyDescent="0.25">
      <c r="A62" s="17" t="s">
        <v>72</v>
      </c>
      <c r="B62" s="37"/>
      <c r="C62" s="38"/>
      <c r="D62" s="38"/>
      <c r="E62" s="39"/>
      <c r="F62" s="37"/>
      <c r="G62" s="47"/>
      <c r="H62" s="38"/>
      <c r="I62" s="39"/>
      <c r="J62" s="37"/>
      <c r="K62" s="38"/>
      <c r="L62" s="38"/>
      <c r="M62" s="38"/>
      <c r="N62" s="39"/>
      <c r="O62" s="40"/>
    </row>
    <row r="63" spans="1:15" x14ac:dyDescent="0.25">
      <c r="A63" s="41" t="s">
        <v>91</v>
      </c>
      <c r="B63" s="42">
        <v>0</v>
      </c>
      <c r="C63" s="43">
        <v>0</v>
      </c>
      <c r="D63" s="43">
        <v>0</v>
      </c>
      <c r="E63" s="44">
        <v>0</v>
      </c>
      <c r="F63" s="42">
        <v>0</v>
      </c>
      <c r="G63" s="45">
        <v>0</v>
      </c>
      <c r="H63" s="43">
        <v>0</v>
      </c>
      <c r="I63" s="44">
        <v>0</v>
      </c>
      <c r="J63" s="42">
        <v>0</v>
      </c>
      <c r="K63" s="43">
        <v>0</v>
      </c>
      <c r="L63" s="43">
        <v>79</v>
      </c>
      <c r="M63" s="43">
        <v>0</v>
      </c>
      <c r="N63" s="44">
        <v>79</v>
      </c>
      <c r="O63" s="46">
        <v>79</v>
      </c>
    </row>
    <row r="64" spans="1:15" x14ac:dyDescent="0.25">
      <c r="A64" s="41" t="s">
        <v>92</v>
      </c>
      <c r="B64" s="42">
        <v>0</v>
      </c>
      <c r="C64" s="43">
        <v>0</v>
      </c>
      <c r="D64" s="43">
        <v>0</v>
      </c>
      <c r="E64" s="44">
        <v>0</v>
      </c>
      <c r="F64" s="42">
        <v>0</v>
      </c>
      <c r="G64" s="45">
        <v>0</v>
      </c>
      <c r="H64" s="43">
        <v>0</v>
      </c>
      <c r="I64" s="44">
        <v>0</v>
      </c>
      <c r="J64" s="42">
        <v>0</v>
      </c>
      <c r="K64" s="43">
        <v>0</v>
      </c>
      <c r="L64" s="43">
        <v>79</v>
      </c>
      <c r="M64" s="43">
        <v>0</v>
      </c>
      <c r="N64" s="44">
        <v>79</v>
      </c>
      <c r="O64" s="46">
        <v>79</v>
      </c>
    </row>
    <row r="65" spans="1:15" x14ac:dyDescent="0.25">
      <c r="A65" s="41" t="s">
        <v>93</v>
      </c>
      <c r="B65" s="42">
        <v>0</v>
      </c>
      <c r="C65" s="43">
        <v>0</v>
      </c>
      <c r="D65" s="43">
        <v>0</v>
      </c>
      <c r="E65" s="44">
        <v>0</v>
      </c>
      <c r="F65" s="42">
        <v>0</v>
      </c>
      <c r="G65" s="45">
        <v>0</v>
      </c>
      <c r="H65" s="43">
        <v>0</v>
      </c>
      <c r="I65" s="44">
        <v>0</v>
      </c>
      <c r="J65" s="42">
        <v>0</v>
      </c>
      <c r="K65" s="43">
        <v>0</v>
      </c>
      <c r="L65" s="43">
        <v>79</v>
      </c>
      <c r="M65" s="43">
        <v>0</v>
      </c>
      <c r="N65" s="44">
        <v>79</v>
      </c>
      <c r="O65" s="46">
        <v>79</v>
      </c>
    </row>
    <row r="66" spans="1:15" x14ac:dyDescent="0.25">
      <c r="A66" s="41" t="s">
        <v>94</v>
      </c>
      <c r="B66" s="42" t="s">
        <v>99</v>
      </c>
      <c r="C66" s="43" t="s">
        <v>99</v>
      </c>
      <c r="D66" s="43" t="s">
        <v>99</v>
      </c>
      <c r="E66" s="44" t="s">
        <v>99</v>
      </c>
      <c r="F66" s="42" t="s">
        <v>99</v>
      </c>
      <c r="G66" s="45" t="s">
        <v>99</v>
      </c>
      <c r="H66" s="43" t="s">
        <v>99</v>
      </c>
      <c r="I66" s="44" t="s">
        <v>99</v>
      </c>
      <c r="J66" s="42" t="s">
        <v>99</v>
      </c>
      <c r="K66" s="43" t="s">
        <v>99</v>
      </c>
      <c r="L66" s="43" t="s">
        <v>99</v>
      </c>
      <c r="M66" s="43" t="s">
        <v>99</v>
      </c>
      <c r="N66" s="44" t="s">
        <v>99</v>
      </c>
      <c r="O66" s="46" t="s">
        <v>99</v>
      </c>
    </row>
    <row r="67" spans="1:15" x14ac:dyDescent="0.25">
      <c r="A67" s="36"/>
      <c r="B67" s="37"/>
      <c r="C67" s="38"/>
      <c r="D67" s="38"/>
      <c r="E67" s="39"/>
      <c r="F67" s="37"/>
      <c r="G67" s="47"/>
      <c r="H67" s="38"/>
      <c r="I67" s="39"/>
      <c r="J67" s="37"/>
      <c r="K67" s="38"/>
      <c r="L67" s="38"/>
      <c r="M67" s="38"/>
      <c r="N67" s="39"/>
      <c r="O67" s="40"/>
    </row>
    <row r="68" spans="1:15" x14ac:dyDescent="0.25">
      <c r="A68" s="17" t="s">
        <v>73</v>
      </c>
      <c r="B68" s="37"/>
      <c r="C68" s="38"/>
      <c r="D68" s="38"/>
      <c r="E68" s="39"/>
      <c r="F68" s="37"/>
      <c r="G68" s="47"/>
      <c r="H68" s="38"/>
      <c r="I68" s="39"/>
      <c r="J68" s="37"/>
      <c r="K68" s="38"/>
      <c r="L68" s="38"/>
      <c r="M68" s="38"/>
      <c r="N68" s="39"/>
      <c r="O68" s="40"/>
    </row>
    <row r="69" spans="1:15" x14ac:dyDescent="0.25">
      <c r="A69" s="41" t="s">
        <v>91</v>
      </c>
      <c r="B69" s="42">
        <v>108</v>
      </c>
      <c r="C69" s="43">
        <v>0</v>
      </c>
      <c r="D69" s="43">
        <v>0</v>
      </c>
      <c r="E69" s="44">
        <v>108</v>
      </c>
      <c r="F69" s="42">
        <v>0</v>
      </c>
      <c r="G69" s="45">
        <v>0</v>
      </c>
      <c r="H69" s="43">
        <v>0</v>
      </c>
      <c r="I69" s="44">
        <v>0</v>
      </c>
      <c r="J69" s="42">
        <v>0</v>
      </c>
      <c r="K69" s="43">
        <v>0</v>
      </c>
      <c r="L69" s="43">
        <v>0</v>
      </c>
      <c r="M69" s="43">
        <v>0</v>
      </c>
      <c r="N69" s="44">
        <v>0</v>
      </c>
      <c r="O69" s="46">
        <v>108</v>
      </c>
    </row>
    <row r="70" spans="1:15" x14ac:dyDescent="0.25">
      <c r="A70" s="41" t="s">
        <v>92</v>
      </c>
      <c r="B70" s="42">
        <v>118</v>
      </c>
      <c r="C70" s="43">
        <v>0</v>
      </c>
      <c r="D70" s="43">
        <v>0</v>
      </c>
      <c r="E70" s="44">
        <v>118</v>
      </c>
      <c r="F70" s="42">
        <v>0</v>
      </c>
      <c r="G70" s="45">
        <v>0</v>
      </c>
      <c r="H70" s="43">
        <v>0</v>
      </c>
      <c r="I70" s="44">
        <v>0</v>
      </c>
      <c r="J70" s="42">
        <v>0</v>
      </c>
      <c r="K70" s="43">
        <v>0</v>
      </c>
      <c r="L70" s="43">
        <v>0</v>
      </c>
      <c r="M70" s="43">
        <v>0</v>
      </c>
      <c r="N70" s="44">
        <v>0</v>
      </c>
      <c r="O70" s="46">
        <v>118</v>
      </c>
    </row>
    <row r="71" spans="1:15" x14ac:dyDescent="0.25">
      <c r="A71" s="41" t="s">
        <v>93</v>
      </c>
      <c r="B71" s="42">
        <v>118</v>
      </c>
      <c r="C71" s="43">
        <v>0</v>
      </c>
      <c r="D71" s="43">
        <v>0</v>
      </c>
      <c r="E71" s="44">
        <v>118</v>
      </c>
      <c r="F71" s="42">
        <v>0</v>
      </c>
      <c r="G71" s="45">
        <v>0</v>
      </c>
      <c r="H71" s="43">
        <v>0</v>
      </c>
      <c r="I71" s="44">
        <v>0</v>
      </c>
      <c r="J71" s="42">
        <v>0</v>
      </c>
      <c r="K71" s="43">
        <v>0</v>
      </c>
      <c r="L71" s="43">
        <v>0</v>
      </c>
      <c r="M71" s="43">
        <v>0</v>
      </c>
      <c r="N71" s="44">
        <v>0</v>
      </c>
      <c r="O71" s="46">
        <v>118</v>
      </c>
    </row>
    <row r="72" spans="1:15" x14ac:dyDescent="0.25">
      <c r="A72" s="41" t="s">
        <v>94</v>
      </c>
      <c r="B72" s="42" t="s">
        <v>99</v>
      </c>
      <c r="C72" s="43" t="s">
        <v>99</v>
      </c>
      <c r="D72" s="43" t="s">
        <v>99</v>
      </c>
      <c r="E72" s="44" t="s">
        <v>99</v>
      </c>
      <c r="F72" s="42" t="s">
        <v>99</v>
      </c>
      <c r="G72" s="45" t="s">
        <v>99</v>
      </c>
      <c r="H72" s="43" t="s">
        <v>99</v>
      </c>
      <c r="I72" s="44" t="s">
        <v>99</v>
      </c>
      <c r="J72" s="42" t="s">
        <v>99</v>
      </c>
      <c r="K72" s="43" t="s">
        <v>99</v>
      </c>
      <c r="L72" s="43" t="s">
        <v>99</v>
      </c>
      <c r="M72" s="43" t="s">
        <v>99</v>
      </c>
      <c r="N72" s="44" t="s">
        <v>99</v>
      </c>
      <c r="O72" s="46" t="s">
        <v>99</v>
      </c>
    </row>
    <row r="73" spans="1:15" x14ac:dyDescent="0.25">
      <c r="A73" s="36"/>
      <c r="B73" s="37"/>
      <c r="C73" s="38"/>
      <c r="D73" s="38"/>
      <c r="E73" s="39"/>
      <c r="F73" s="37"/>
      <c r="G73" s="47"/>
      <c r="H73" s="38"/>
      <c r="I73" s="39"/>
      <c r="J73" s="37"/>
      <c r="K73" s="38"/>
      <c r="L73" s="38"/>
      <c r="M73" s="38"/>
      <c r="N73" s="39"/>
      <c r="O73" s="40"/>
    </row>
    <row r="74" spans="1:15" x14ac:dyDescent="0.25">
      <c r="A74" s="17" t="s">
        <v>74</v>
      </c>
      <c r="B74" s="37"/>
      <c r="C74" s="38"/>
      <c r="D74" s="38"/>
      <c r="E74" s="39"/>
      <c r="F74" s="37"/>
      <c r="G74" s="47"/>
      <c r="H74" s="38"/>
      <c r="I74" s="39"/>
      <c r="J74" s="37"/>
      <c r="K74" s="38"/>
      <c r="L74" s="38"/>
      <c r="M74" s="38"/>
      <c r="N74" s="39"/>
      <c r="O74" s="40"/>
    </row>
    <row r="75" spans="1:15" x14ac:dyDescent="0.25">
      <c r="A75" s="41" t="s">
        <v>91</v>
      </c>
      <c r="B75" s="42">
        <v>39</v>
      </c>
      <c r="C75" s="43">
        <v>0</v>
      </c>
      <c r="D75" s="43">
        <v>0</v>
      </c>
      <c r="E75" s="44">
        <v>39</v>
      </c>
      <c r="F75" s="42">
        <v>0</v>
      </c>
      <c r="G75" s="45">
        <v>0</v>
      </c>
      <c r="H75" s="43">
        <v>0</v>
      </c>
      <c r="I75" s="44">
        <v>0</v>
      </c>
      <c r="J75" s="42">
        <v>0</v>
      </c>
      <c r="K75" s="43">
        <v>0</v>
      </c>
      <c r="L75" s="43">
        <v>0</v>
      </c>
      <c r="M75" s="43">
        <v>0</v>
      </c>
      <c r="N75" s="44">
        <v>0</v>
      </c>
      <c r="O75" s="46">
        <v>39</v>
      </c>
    </row>
    <row r="76" spans="1:15" x14ac:dyDescent="0.25">
      <c r="A76" s="41" t="s">
        <v>92</v>
      </c>
      <c r="B76" s="42">
        <v>39</v>
      </c>
      <c r="C76" s="43">
        <v>0</v>
      </c>
      <c r="D76" s="43">
        <v>0</v>
      </c>
      <c r="E76" s="44">
        <v>39</v>
      </c>
      <c r="F76" s="42">
        <v>0</v>
      </c>
      <c r="G76" s="45">
        <v>0</v>
      </c>
      <c r="H76" s="43">
        <v>0</v>
      </c>
      <c r="I76" s="44">
        <v>0</v>
      </c>
      <c r="J76" s="42">
        <v>0</v>
      </c>
      <c r="K76" s="43">
        <v>0</v>
      </c>
      <c r="L76" s="43">
        <v>0</v>
      </c>
      <c r="M76" s="43">
        <v>0</v>
      </c>
      <c r="N76" s="44">
        <v>0</v>
      </c>
      <c r="O76" s="46">
        <v>39</v>
      </c>
    </row>
    <row r="77" spans="1:15" x14ac:dyDescent="0.25">
      <c r="A77" s="41" t="s">
        <v>93</v>
      </c>
      <c r="B77" s="42">
        <v>39</v>
      </c>
      <c r="C77" s="43">
        <v>0</v>
      </c>
      <c r="D77" s="43">
        <v>0</v>
      </c>
      <c r="E77" s="44">
        <v>39</v>
      </c>
      <c r="F77" s="42">
        <v>0</v>
      </c>
      <c r="G77" s="45">
        <v>0</v>
      </c>
      <c r="H77" s="43">
        <v>0</v>
      </c>
      <c r="I77" s="44">
        <v>0</v>
      </c>
      <c r="J77" s="42">
        <v>0</v>
      </c>
      <c r="K77" s="43">
        <v>0</v>
      </c>
      <c r="L77" s="43">
        <v>0</v>
      </c>
      <c r="M77" s="43">
        <v>0</v>
      </c>
      <c r="N77" s="44">
        <v>0</v>
      </c>
      <c r="O77" s="46">
        <v>39</v>
      </c>
    </row>
    <row r="78" spans="1:15" x14ac:dyDescent="0.25">
      <c r="A78" s="41" t="s">
        <v>94</v>
      </c>
      <c r="B78" s="42" t="s">
        <v>99</v>
      </c>
      <c r="C78" s="43" t="s">
        <v>99</v>
      </c>
      <c r="D78" s="43" t="s">
        <v>99</v>
      </c>
      <c r="E78" s="44" t="s">
        <v>99</v>
      </c>
      <c r="F78" s="42" t="s">
        <v>99</v>
      </c>
      <c r="G78" s="45" t="s">
        <v>99</v>
      </c>
      <c r="H78" s="43" t="s">
        <v>99</v>
      </c>
      <c r="I78" s="44" t="s">
        <v>99</v>
      </c>
      <c r="J78" s="42" t="s">
        <v>99</v>
      </c>
      <c r="K78" s="43" t="s">
        <v>99</v>
      </c>
      <c r="L78" s="43" t="s">
        <v>99</v>
      </c>
      <c r="M78" s="43" t="s">
        <v>99</v>
      </c>
      <c r="N78" s="44" t="s">
        <v>99</v>
      </c>
      <c r="O78" s="46" t="s">
        <v>99</v>
      </c>
    </row>
    <row r="79" spans="1:15" x14ac:dyDescent="0.25">
      <c r="A79" s="36"/>
      <c r="B79" s="37"/>
      <c r="C79" s="38"/>
      <c r="D79" s="38"/>
      <c r="E79" s="39"/>
      <c r="F79" s="37"/>
      <c r="G79" s="47"/>
      <c r="H79" s="38"/>
      <c r="I79" s="39"/>
      <c r="J79" s="37"/>
      <c r="K79" s="38"/>
      <c r="L79" s="38"/>
      <c r="M79" s="38"/>
      <c r="N79" s="39"/>
      <c r="O79" s="40"/>
    </row>
    <row r="80" spans="1:15" x14ac:dyDescent="0.25">
      <c r="A80" s="17" t="s">
        <v>75</v>
      </c>
      <c r="B80" s="37"/>
      <c r="C80" s="38"/>
      <c r="D80" s="38"/>
      <c r="E80" s="39"/>
      <c r="F80" s="37"/>
      <c r="G80" s="47"/>
      <c r="H80" s="38"/>
      <c r="I80" s="39"/>
      <c r="J80" s="37"/>
      <c r="K80" s="38"/>
      <c r="L80" s="38"/>
      <c r="M80" s="38"/>
      <c r="N80" s="39"/>
      <c r="O80" s="40"/>
    </row>
    <row r="81" spans="1:15" x14ac:dyDescent="0.25">
      <c r="A81" s="41" t="s">
        <v>91</v>
      </c>
      <c r="B81" s="42">
        <v>61</v>
      </c>
      <c r="C81" s="43">
        <v>0</v>
      </c>
      <c r="D81" s="43">
        <v>0</v>
      </c>
      <c r="E81" s="44">
        <v>61</v>
      </c>
      <c r="F81" s="42">
        <v>0</v>
      </c>
      <c r="G81" s="45">
        <v>0</v>
      </c>
      <c r="H81" s="43">
        <v>0</v>
      </c>
      <c r="I81" s="44">
        <v>0</v>
      </c>
      <c r="J81" s="42">
        <v>0</v>
      </c>
      <c r="K81" s="43">
        <v>0</v>
      </c>
      <c r="L81" s="43">
        <v>0</v>
      </c>
      <c r="M81" s="43">
        <v>0</v>
      </c>
      <c r="N81" s="44">
        <v>0</v>
      </c>
      <c r="O81" s="46">
        <v>61</v>
      </c>
    </row>
    <row r="82" spans="1:15" x14ac:dyDescent="0.25">
      <c r="A82" s="41" t="s">
        <v>92</v>
      </c>
      <c r="B82" s="42">
        <v>61</v>
      </c>
      <c r="C82" s="43">
        <v>0</v>
      </c>
      <c r="D82" s="43">
        <v>0</v>
      </c>
      <c r="E82" s="44">
        <v>61</v>
      </c>
      <c r="F82" s="42">
        <v>0</v>
      </c>
      <c r="G82" s="45">
        <v>0</v>
      </c>
      <c r="H82" s="43">
        <v>0</v>
      </c>
      <c r="I82" s="44">
        <v>0</v>
      </c>
      <c r="J82" s="42">
        <v>0</v>
      </c>
      <c r="K82" s="43">
        <v>0</v>
      </c>
      <c r="L82" s="43">
        <v>0</v>
      </c>
      <c r="M82" s="43">
        <v>0</v>
      </c>
      <c r="N82" s="44">
        <v>0</v>
      </c>
      <c r="O82" s="46">
        <v>61</v>
      </c>
    </row>
    <row r="83" spans="1:15" x14ac:dyDescent="0.25">
      <c r="A83" s="41" t="s">
        <v>93</v>
      </c>
      <c r="B83" s="42">
        <v>61</v>
      </c>
      <c r="C83" s="43">
        <v>0</v>
      </c>
      <c r="D83" s="43">
        <v>0</v>
      </c>
      <c r="E83" s="44">
        <v>61</v>
      </c>
      <c r="F83" s="42">
        <v>0</v>
      </c>
      <c r="G83" s="45">
        <v>0</v>
      </c>
      <c r="H83" s="43">
        <v>0</v>
      </c>
      <c r="I83" s="44">
        <v>0</v>
      </c>
      <c r="J83" s="42">
        <v>0</v>
      </c>
      <c r="K83" s="43">
        <v>0</v>
      </c>
      <c r="L83" s="43">
        <v>0</v>
      </c>
      <c r="M83" s="43">
        <v>0</v>
      </c>
      <c r="N83" s="44">
        <v>0</v>
      </c>
      <c r="O83" s="46">
        <v>61</v>
      </c>
    </row>
    <row r="84" spans="1:15" x14ac:dyDescent="0.25">
      <c r="A84" s="41" t="s">
        <v>94</v>
      </c>
      <c r="B84" s="42" t="s">
        <v>99</v>
      </c>
      <c r="C84" s="43" t="s">
        <v>99</v>
      </c>
      <c r="D84" s="43" t="s">
        <v>99</v>
      </c>
      <c r="E84" s="44" t="s">
        <v>99</v>
      </c>
      <c r="F84" s="42" t="s">
        <v>99</v>
      </c>
      <c r="G84" s="45" t="s">
        <v>99</v>
      </c>
      <c r="H84" s="43" t="s">
        <v>99</v>
      </c>
      <c r="I84" s="44" t="s">
        <v>99</v>
      </c>
      <c r="J84" s="42" t="s">
        <v>99</v>
      </c>
      <c r="K84" s="43" t="s">
        <v>99</v>
      </c>
      <c r="L84" s="43" t="s">
        <v>99</v>
      </c>
      <c r="M84" s="43" t="s">
        <v>99</v>
      </c>
      <c r="N84" s="44" t="s">
        <v>99</v>
      </c>
      <c r="O84" s="46" t="s">
        <v>99</v>
      </c>
    </row>
    <row r="85" spans="1:15" x14ac:dyDescent="0.25">
      <c r="A85" s="36"/>
      <c r="B85" s="37"/>
      <c r="C85" s="38"/>
      <c r="D85" s="38"/>
      <c r="E85" s="39"/>
      <c r="F85" s="37"/>
      <c r="G85" s="47"/>
      <c r="H85" s="38"/>
      <c r="I85" s="39"/>
      <c r="J85" s="37"/>
      <c r="K85" s="38"/>
      <c r="L85" s="38"/>
      <c r="M85" s="38"/>
      <c r="N85" s="39"/>
      <c r="O85" s="40"/>
    </row>
    <row r="86" spans="1:15" x14ac:dyDescent="0.25">
      <c r="A86" s="17" t="s">
        <v>76</v>
      </c>
      <c r="B86" s="37"/>
      <c r="C86" s="38"/>
      <c r="D86" s="38"/>
      <c r="E86" s="39"/>
      <c r="F86" s="37"/>
      <c r="G86" s="47"/>
      <c r="H86" s="38"/>
      <c r="I86" s="39"/>
      <c r="J86" s="37"/>
      <c r="K86" s="38"/>
      <c r="L86" s="38"/>
      <c r="M86" s="38"/>
      <c r="N86" s="39"/>
      <c r="O86" s="40"/>
    </row>
    <row r="87" spans="1:15" x14ac:dyDescent="0.25">
      <c r="A87" s="41" t="s">
        <v>91</v>
      </c>
      <c r="B87" s="42">
        <v>174</v>
      </c>
      <c r="C87" s="43">
        <v>0</v>
      </c>
      <c r="D87" s="43">
        <v>0</v>
      </c>
      <c r="E87" s="44">
        <v>174</v>
      </c>
      <c r="F87" s="42">
        <v>0</v>
      </c>
      <c r="G87" s="45">
        <v>0</v>
      </c>
      <c r="H87" s="43">
        <v>0</v>
      </c>
      <c r="I87" s="44">
        <v>0</v>
      </c>
      <c r="J87" s="42">
        <v>0</v>
      </c>
      <c r="K87" s="43">
        <v>0</v>
      </c>
      <c r="L87" s="43">
        <v>12</v>
      </c>
      <c r="M87" s="43">
        <v>0</v>
      </c>
      <c r="N87" s="44">
        <v>12</v>
      </c>
      <c r="O87" s="46">
        <v>186</v>
      </c>
    </row>
    <row r="88" spans="1:15" x14ac:dyDescent="0.25">
      <c r="A88" s="41" t="s">
        <v>92</v>
      </c>
      <c r="B88" s="42">
        <v>174</v>
      </c>
      <c r="C88" s="43">
        <v>0</v>
      </c>
      <c r="D88" s="43">
        <v>0</v>
      </c>
      <c r="E88" s="44">
        <v>174</v>
      </c>
      <c r="F88" s="42">
        <v>0</v>
      </c>
      <c r="G88" s="45">
        <v>0</v>
      </c>
      <c r="H88" s="43">
        <v>0</v>
      </c>
      <c r="I88" s="44">
        <v>0</v>
      </c>
      <c r="J88" s="42">
        <v>0</v>
      </c>
      <c r="K88" s="43">
        <v>0</v>
      </c>
      <c r="L88" s="43">
        <v>12</v>
      </c>
      <c r="M88" s="43">
        <v>0</v>
      </c>
      <c r="N88" s="44">
        <v>12</v>
      </c>
      <c r="O88" s="46">
        <v>186</v>
      </c>
    </row>
    <row r="89" spans="1:15" x14ac:dyDescent="0.25">
      <c r="A89" s="41" t="s">
        <v>93</v>
      </c>
      <c r="B89" s="42">
        <v>174</v>
      </c>
      <c r="C89" s="43">
        <v>0</v>
      </c>
      <c r="D89" s="43">
        <v>0</v>
      </c>
      <c r="E89" s="44">
        <v>174</v>
      </c>
      <c r="F89" s="42">
        <v>0</v>
      </c>
      <c r="G89" s="45">
        <v>0</v>
      </c>
      <c r="H89" s="43">
        <v>0</v>
      </c>
      <c r="I89" s="44">
        <v>0</v>
      </c>
      <c r="J89" s="42">
        <v>0</v>
      </c>
      <c r="K89" s="43">
        <v>0</v>
      </c>
      <c r="L89" s="43">
        <v>12</v>
      </c>
      <c r="M89" s="43">
        <v>0</v>
      </c>
      <c r="N89" s="44">
        <v>12</v>
      </c>
      <c r="O89" s="46">
        <v>186</v>
      </c>
    </row>
    <row r="90" spans="1:15" x14ac:dyDescent="0.25">
      <c r="A90" s="41" t="s">
        <v>94</v>
      </c>
      <c r="B90" s="42" t="s">
        <v>99</v>
      </c>
      <c r="C90" s="43" t="s">
        <v>99</v>
      </c>
      <c r="D90" s="43" t="s">
        <v>99</v>
      </c>
      <c r="E90" s="44" t="s">
        <v>99</v>
      </c>
      <c r="F90" s="42" t="s">
        <v>99</v>
      </c>
      <c r="G90" s="45" t="s">
        <v>99</v>
      </c>
      <c r="H90" s="43" t="s">
        <v>99</v>
      </c>
      <c r="I90" s="44" t="s">
        <v>99</v>
      </c>
      <c r="J90" s="42" t="s">
        <v>99</v>
      </c>
      <c r="K90" s="43" t="s">
        <v>99</v>
      </c>
      <c r="L90" s="43" t="s">
        <v>99</v>
      </c>
      <c r="M90" s="43" t="s">
        <v>99</v>
      </c>
      <c r="N90" s="44" t="s">
        <v>99</v>
      </c>
      <c r="O90" s="46" t="s">
        <v>99</v>
      </c>
    </row>
    <row r="91" spans="1:15" x14ac:dyDescent="0.25">
      <c r="A91" s="36"/>
      <c r="B91" s="37"/>
      <c r="C91" s="38"/>
      <c r="D91" s="38"/>
      <c r="E91" s="39"/>
      <c r="F91" s="37"/>
      <c r="G91" s="47"/>
      <c r="H91" s="38"/>
      <c r="I91" s="39"/>
      <c r="J91" s="37"/>
      <c r="K91" s="38"/>
      <c r="L91" s="38"/>
      <c r="M91" s="38"/>
      <c r="N91" s="39"/>
      <c r="O91" s="40"/>
    </row>
    <row r="92" spans="1:15" x14ac:dyDescent="0.25">
      <c r="A92" s="17" t="s">
        <v>77</v>
      </c>
      <c r="B92" s="37"/>
      <c r="C92" s="38"/>
      <c r="D92" s="38"/>
      <c r="E92" s="39"/>
      <c r="F92" s="37"/>
      <c r="G92" s="47"/>
      <c r="H92" s="38"/>
      <c r="I92" s="39"/>
      <c r="J92" s="37"/>
      <c r="K92" s="38"/>
      <c r="L92" s="38"/>
      <c r="M92" s="38"/>
      <c r="N92" s="39"/>
      <c r="O92" s="40"/>
    </row>
    <row r="93" spans="1:15" x14ac:dyDescent="0.25">
      <c r="A93" s="41" t="s">
        <v>91</v>
      </c>
      <c r="B93" s="42">
        <v>52</v>
      </c>
      <c r="C93" s="43">
        <v>0</v>
      </c>
      <c r="D93" s="43">
        <v>0</v>
      </c>
      <c r="E93" s="44">
        <v>52</v>
      </c>
      <c r="F93" s="42">
        <v>0</v>
      </c>
      <c r="G93" s="45">
        <v>0</v>
      </c>
      <c r="H93" s="43">
        <v>0</v>
      </c>
      <c r="I93" s="44">
        <v>0</v>
      </c>
      <c r="J93" s="42">
        <v>0</v>
      </c>
      <c r="K93" s="43">
        <v>0</v>
      </c>
      <c r="L93" s="43">
        <v>0</v>
      </c>
      <c r="M93" s="43">
        <v>0</v>
      </c>
      <c r="N93" s="44">
        <v>0</v>
      </c>
      <c r="O93" s="46">
        <v>52</v>
      </c>
    </row>
    <row r="94" spans="1:15" x14ac:dyDescent="0.25">
      <c r="A94" s="41" t="s">
        <v>92</v>
      </c>
      <c r="B94" s="42">
        <v>111</v>
      </c>
      <c r="C94" s="43">
        <v>0</v>
      </c>
      <c r="D94" s="43">
        <v>0</v>
      </c>
      <c r="E94" s="44">
        <v>0</v>
      </c>
      <c r="F94" s="42">
        <v>0</v>
      </c>
      <c r="G94" s="45">
        <v>0</v>
      </c>
      <c r="H94" s="43">
        <v>0</v>
      </c>
      <c r="I94" s="44">
        <v>0</v>
      </c>
      <c r="J94" s="42">
        <v>0</v>
      </c>
      <c r="K94" s="43">
        <v>0</v>
      </c>
      <c r="L94" s="43">
        <v>0</v>
      </c>
      <c r="M94" s="43">
        <v>0</v>
      </c>
      <c r="N94" s="44">
        <v>0</v>
      </c>
      <c r="O94" s="46">
        <v>0</v>
      </c>
    </row>
    <row r="95" spans="1:15" x14ac:dyDescent="0.25">
      <c r="A95" s="41" t="s">
        <v>93</v>
      </c>
      <c r="B95" s="42">
        <v>52</v>
      </c>
      <c r="C95" s="43">
        <v>0</v>
      </c>
      <c r="D95" s="43">
        <v>0</v>
      </c>
      <c r="E95" s="44">
        <v>52</v>
      </c>
      <c r="F95" s="42">
        <v>0</v>
      </c>
      <c r="G95" s="45">
        <v>0</v>
      </c>
      <c r="H95" s="43">
        <v>0</v>
      </c>
      <c r="I95" s="44">
        <v>0</v>
      </c>
      <c r="J95" s="42">
        <v>0</v>
      </c>
      <c r="K95" s="43">
        <v>0</v>
      </c>
      <c r="L95" s="43">
        <v>0</v>
      </c>
      <c r="M95" s="43">
        <v>0</v>
      </c>
      <c r="N95" s="44">
        <v>0</v>
      </c>
      <c r="O95" s="46">
        <v>52</v>
      </c>
    </row>
    <row r="96" spans="1:15" x14ac:dyDescent="0.25">
      <c r="A96" s="41" t="s">
        <v>94</v>
      </c>
      <c r="B96" s="42" t="s">
        <v>99</v>
      </c>
      <c r="C96" s="43" t="s">
        <v>99</v>
      </c>
      <c r="D96" s="43" t="s">
        <v>99</v>
      </c>
      <c r="E96" s="44" t="s">
        <v>99</v>
      </c>
      <c r="F96" s="42" t="s">
        <v>99</v>
      </c>
      <c r="G96" s="45" t="s">
        <v>99</v>
      </c>
      <c r="H96" s="43" t="s">
        <v>99</v>
      </c>
      <c r="I96" s="44" t="s">
        <v>99</v>
      </c>
      <c r="J96" s="42" t="s">
        <v>99</v>
      </c>
      <c r="K96" s="43" t="s">
        <v>99</v>
      </c>
      <c r="L96" s="43" t="s">
        <v>99</v>
      </c>
      <c r="M96" s="43" t="s">
        <v>99</v>
      </c>
      <c r="N96" s="44" t="s">
        <v>99</v>
      </c>
      <c r="O96" s="46" t="s">
        <v>99</v>
      </c>
    </row>
    <row r="97" spans="1:15" x14ac:dyDescent="0.25">
      <c r="A97" s="36"/>
      <c r="B97" s="37"/>
      <c r="C97" s="38"/>
      <c r="D97" s="38"/>
      <c r="E97" s="39"/>
      <c r="F97" s="37"/>
      <c r="G97" s="47"/>
      <c r="H97" s="38"/>
      <c r="I97" s="39"/>
      <c r="J97" s="37"/>
      <c r="K97" s="38"/>
      <c r="L97" s="38"/>
      <c r="M97" s="38"/>
      <c r="N97" s="39"/>
      <c r="O97" s="40"/>
    </row>
    <row r="98" spans="1:15" x14ac:dyDescent="0.25">
      <c r="A98" s="17" t="s">
        <v>78</v>
      </c>
      <c r="B98" s="37"/>
      <c r="C98" s="38"/>
      <c r="D98" s="38"/>
      <c r="E98" s="39"/>
      <c r="F98" s="37"/>
      <c r="G98" s="47"/>
      <c r="H98" s="38"/>
      <c r="I98" s="39"/>
      <c r="J98" s="37"/>
      <c r="K98" s="38"/>
      <c r="L98" s="38"/>
      <c r="M98" s="38"/>
      <c r="N98" s="39"/>
      <c r="O98" s="40"/>
    </row>
    <row r="99" spans="1:15" x14ac:dyDescent="0.25">
      <c r="A99" s="41" t="s">
        <v>91</v>
      </c>
      <c r="B99" s="42">
        <v>24</v>
      </c>
      <c r="C99" s="43">
        <v>0</v>
      </c>
      <c r="D99" s="43">
        <v>0</v>
      </c>
      <c r="E99" s="44">
        <v>24</v>
      </c>
      <c r="F99" s="42">
        <v>0</v>
      </c>
      <c r="G99" s="45">
        <v>0</v>
      </c>
      <c r="H99" s="43">
        <v>0</v>
      </c>
      <c r="I99" s="44">
        <v>0</v>
      </c>
      <c r="J99" s="42">
        <v>0</v>
      </c>
      <c r="K99" s="43">
        <v>0</v>
      </c>
      <c r="L99" s="43">
        <v>0</v>
      </c>
      <c r="M99" s="43">
        <v>0</v>
      </c>
      <c r="N99" s="44">
        <v>0</v>
      </c>
      <c r="O99" s="46">
        <v>24</v>
      </c>
    </row>
    <row r="100" spans="1:15" x14ac:dyDescent="0.25">
      <c r="A100" s="41" t="s">
        <v>92</v>
      </c>
      <c r="B100" s="42">
        <v>24</v>
      </c>
      <c r="C100" s="43">
        <v>0</v>
      </c>
      <c r="D100" s="43">
        <v>0</v>
      </c>
      <c r="E100" s="44">
        <v>24</v>
      </c>
      <c r="F100" s="42">
        <v>0</v>
      </c>
      <c r="G100" s="45">
        <v>0</v>
      </c>
      <c r="H100" s="43">
        <v>0</v>
      </c>
      <c r="I100" s="44">
        <v>0</v>
      </c>
      <c r="J100" s="42">
        <v>0</v>
      </c>
      <c r="K100" s="43">
        <v>0</v>
      </c>
      <c r="L100" s="43">
        <v>0</v>
      </c>
      <c r="M100" s="43">
        <v>0</v>
      </c>
      <c r="N100" s="44">
        <v>0</v>
      </c>
      <c r="O100" s="46">
        <v>24</v>
      </c>
    </row>
    <row r="101" spans="1:15" x14ac:dyDescent="0.25">
      <c r="A101" s="41" t="s">
        <v>93</v>
      </c>
      <c r="B101" s="42">
        <v>24</v>
      </c>
      <c r="C101" s="43">
        <v>0</v>
      </c>
      <c r="D101" s="43">
        <v>0</v>
      </c>
      <c r="E101" s="44">
        <v>24</v>
      </c>
      <c r="F101" s="42">
        <v>0</v>
      </c>
      <c r="G101" s="45">
        <v>0</v>
      </c>
      <c r="H101" s="43">
        <v>0</v>
      </c>
      <c r="I101" s="44">
        <v>0</v>
      </c>
      <c r="J101" s="42">
        <v>0</v>
      </c>
      <c r="K101" s="43">
        <v>0</v>
      </c>
      <c r="L101" s="43">
        <v>0</v>
      </c>
      <c r="M101" s="43">
        <v>0</v>
      </c>
      <c r="N101" s="44">
        <v>0</v>
      </c>
      <c r="O101" s="46">
        <v>24</v>
      </c>
    </row>
    <row r="102" spans="1:15" x14ac:dyDescent="0.25">
      <c r="A102" s="41" t="s">
        <v>94</v>
      </c>
      <c r="B102" s="42" t="s">
        <v>99</v>
      </c>
      <c r="C102" s="43" t="s">
        <v>99</v>
      </c>
      <c r="D102" s="43" t="s">
        <v>99</v>
      </c>
      <c r="E102" s="44" t="s">
        <v>99</v>
      </c>
      <c r="F102" s="42" t="s">
        <v>99</v>
      </c>
      <c r="G102" s="45" t="s">
        <v>99</v>
      </c>
      <c r="H102" s="43" t="s">
        <v>99</v>
      </c>
      <c r="I102" s="44" t="s">
        <v>99</v>
      </c>
      <c r="J102" s="42" t="s">
        <v>99</v>
      </c>
      <c r="K102" s="43" t="s">
        <v>99</v>
      </c>
      <c r="L102" s="43" t="s">
        <v>99</v>
      </c>
      <c r="M102" s="43" t="s">
        <v>99</v>
      </c>
      <c r="N102" s="44" t="s">
        <v>99</v>
      </c>
      <c r="O102" s="46" t="s">
        <v>99</v>
      </c>
    </row>
    <row r="103" spans="1:15" x14ac:dyDescent="0.25">
      <c r="A103" s="36"/>
      <c r="B103" s="37"/>
      <c r="C103" s="38"/>
      <c r="D103" s="38"/>
      <c r="E103" s="39"/>
      <c r="F103" s="37"/>
      <c r="G103" s="47"/>
      <c r="H103" s="38"/>
      <c r="I103" s="39"/>
      <c r="J103" s="37"/>
      <c r="K103" s="38"/>
      <c r="L103" s="38"/>
      <c r="M103" s="38"/>
      <c r="N103" s="39"/>
      <c r="O103" s="40"/>
    </row>
    <row r="104" spans="1:15" x14ac:dyDescent="0.25">
      <c r="A104" s="17" t="s">
        <v>79</v>
      </c>
      <c r="B104" s="37"/>
      <c r="C104" s="38"/>
      <c r="D104" s="38"/>
      <c r="E104" s="39"/>
      <c r="F104" s="37"/>
      <c r="G104" s="47"/>
      <c r="H104" s="38"/>
      <c r="I104" s="39"/>
      <c r="J104" s="37"/>
      <c r="K104" s="38"/>
      <c r="L104" s="38"/>
      <c r="M104" s="38"/>
      <c r="N104" s="39"/>
      <c r="O104" s="40"/>
    </row>
    <row r="105" spans="1:15" x14ac:dyDescent="0.25">
      <c r="A105" s="41" t="s">
        <v>91</v>
      </c>
      <c r="B105" s="42">
        <v>0</v>
      </c>
      <c r="C105" s="43">
        <v>0</v>
      </c>
      <c r="D105" s="43">
        <v>0</v>
      </c>
      <c r="E105" s="44">
        <v>0</v>
      </c>
      <c r="F105" s="42">
        <v>0</v>
      </c>
      <c r="G105" s="45">
        <v>0</v>
      </c>
      <c r="H105" s="43">
        <v>0</v>
      </c>
      <c r="I105" s="44">
        <v>0</v>
      </c>
      <c r="J105" s="42">
        <v>0</v>
      </c>
      <c r="K105" s="43">
        <v>0</v>
      </c>
      <c r="L105" s="43">
        <v>44</v>
      </c>
      <c r="M105" s="43">
        <v>0</v>
      </c>
      <c r="N105" s="44">
        <v>44</v>
      </c>
      <c r="O105" s="46">
        <v>44</v>
      </c>
    </row>
    <row r="106" spans="1:15" x14ac:dyDescent="0.25">
      <c r="A106" s="41" t="s">
        <v>92</v>
      </c>
      <c r="B106" s="42">
        <v>0</v>
      </c>
      <c r="C106" s="43">
        <v>0</v>
      </c>
      <c r="D106" s="43">
        <v>0</v>
      </c>
      <c r="E106" s="44">
        <v>0</v>
      </c>
      <c r="F106" s="42">
        <v>0</v>
      </c>
      <c r="G106" s="45">
        <v>0</v>
      </c>
      <c r="H106" s="43">
        <v>0</v>
      </c>
      <c r="I106" s="44">
        <v>0</v>
      </c>
      <c r="J106" s="42">
        <v>0</v>
      </c>
      <c r="K106" s="43">
        <v>0</v>
      </c>
      <c r="L106" s="43">
        <v>44</v>
      </c>
      <c r="M106" s="43">
        <v>0</v>
      </c>
      <c r="N106" s="44">
        <v>44</v>
      </c>
      <c r="O106" s="46">
        <v>44</v>
      </c>
    </row>
    <row r="107" spans="1:15" x14ac:dyDescent="0.25">
      <c r="A107" s="41" t="s">
        <v>93</v>
      </c>
      <c r="B107" s="42">
        <v>0</v>
      </c>
      <c r="C107" s="43">
        <v>0</v>
      </c>
      <c r="D107" s="43">
        <v>0</v>
      </c>
      <c r="E107" s="44">
        <v>0</v>
      </c>
      <c r="F107" s="42">
        <v>0</v>
      </c>
      <c r="G107" s="45">
        <v>0</v>
      </c>
      <c r="H107" s="43">
        <v>0</v>
      </c>
      <c r="I107" s="44">
        <v>0</v>
      </c>
      <c r="J107" s="42">
        <v>0</v>
      </c>
      <c r="K107" s="43">
        <v>0</v>
      </c>
      <c r="L107" s="43">
        <v>44</v>
      </c>
      <c r="M107" s="43">
        <v>0</v>
      </c>
      <c r="N107" s="44">
        <v>44</v>
      </c>
      <c r="O107" s="46">
        <v>44</v>
      </c>
    </row>
    <row r="108" spans="1:15" x14ac:dyDescent="0.25">
      <c r="A108" s="41" t="s">
        <v>94</v>
      </c>
      <c r="B108" s="42" t="s">
        <v>99</v>
      </c>
      <c r="C108" s="43" t="s">
        <v>99</v>
      </c>
      <c r="D108" s="43" t="s">
        <v>99</v>
      </c>
      <c r="E108" s="44" t="s">
        <v>99</v>
      </c>
      <c r="F108" s="42" t="s">
        <v>99</v>
      </c>
      <c r="G108" s="45" t="s">
        <v>99</v>
      </c>
      <c r="H108" s="43" t="s">
        <v>99</v>
      </c>
      <c r="I108" s="44" t="s">
        <v>99</v>
      </c>
      <c r="J108" s="42" t="s">
        <v>99</v>
      </c>
      <c r="K108" s="43" t="s">
        <v>99</v>
      </c>
      <c r="L108" s="43" t="s">
        <v>99</v>
      </c>
      <c r="M108" s="43" t="s">
        <v>99</v>
      </c>
      <c r="N108" s="44" t="s">
        <v>99</v>
      </c>
      <c r="O108" s="46" t="s">
        <v>99</v>
      </c>
    </row>
    <row r="109" spans="1:15" x14ac:dyDescent="0.25">
      <c r="A109" s="36"/>
      <c r="B109" s="37"/>
      <c r="C109" s="38"/>
      <c r="D109" s="38"/>
      <c r="E109" s="39"/>
      <c r="F109" s="37"/>
      <c r="G109" s="47"/>
      <c r="H109" s="38"/>
      <c r="I109" s="39"/>
      <c r="J109" s="37"/>
      <c r="K109" s="38"/>
      <c r="L109" s="38"/>
      <c r="M109" s="38"/>
      <c r="N109" s="39"/>
      <c r="O109" s="40"/>
    </row>
    <row r="110" spans="1:15" x14ac:dyDescent="0.25">
      <c r="A110" s="17" t="s">
        <v>80</v>
      </c>
      <c r="B110" s="37"/>
      <c r="C110" s="38"/>
      <c r="D110" s="38"/>
      <c r="E110" s="39"/>
      <c r="F110" s="37"/>
      <c r="G110" s="47"/>
      <c r="H110" s="38"/>
      <c r="I110" s="39"/>
      <c r="J110" s="37"/>
      <c r="K110" s="38"/>
      <c r="L110" s="38"/>
      <c r="M110" s="38"/>
      <c r="N110" s="39"/>
      <c r="O110" s="40"/>
    </row>
    <row r="111" spans="1:15" x14ac:dyDescent="0.25">
      <c r="A111" s="41" t="s">
        <v>91</v>
      </c>
      <c r="B111" s="42">
        <v>70</v>
      </c>
      <c r="C111" s="43">
        <v>0</v>
      </c>
      <c r="D111" s="43">
        <v>0</v>
      </c>
      <c r="E111" s="44">
        <v>70</v>
      </c>
      <c r="F111" s="42">
        <v>0</v>
      </c>
      <c r="G111" s="45">
        <v>0</v>
      </c>
      <c r="H111" s="43">
        <v>0</v>
      </c>
      <c r="I111" s="44">
        <v>0</v>
      </c>
      <c r="J111" s="42">
        <v>0</v>
      </c>
      <c r="K111" s="43">
        <v>0</v>
      </c>
      <c r="L111" s="43">
        <v>0</v>
      </c>
      <c r="M111" s="43">
        <v>0</v>
      </c>
      <c r="N111" s="44">
        <v>0</v>
      </c>
      <c r="O111" s="46">
        <v>70</v>
      </c>
    </row>
    <row r="112" spans="1:15" x14ac:dyDescent="0.25">
      <c r="A112" s="41" t="s">
        <v>92</v>
      </c>
      <c r="B112" s="42">
        <v>70</v>
      </c>
      <c r="C112" s="43">
        <v>0</v>
      </c>
      <c r="D112" s="43">
        <v>0</v>
      </c>
      <c r="E112" s="44">
        <v>70</v>
      </c>
      <c r="F112" s="42">
        <v>0</v>
      </c>
      <c r="G112" s="45">
        <v>0</v>
      </c>
      <c r="H112" s="43">
        <v>0</v>
      </c>
      <c r="I112" s="44">
        <v>0</v>
      </c>
      <c r="J112" s="42">
        <v>0</v>
      </c>
      <c r="K112" s="43">
        <v>0</v>
      </c>
      <c r="L112" s="43">
        <v>0</v>
      </c>
      <c r="M112" s="43">
        <v>0</v>
      </c>
      <c r="N112" s="44">
        <v>0</v>
      </c>
      <c r="O112" s="46">
        <v>70</v>
      </c>
    </row>
    <row r="113" spans="1:15" x14ac:dyDescent="0.25">
      <c r="A113" s="41" t="s">
        <v>93</v>
      </c>
      <c r="B113" s="42">
        <v>70</v>
      </c>
      <c r="C113" s="43">
        <v>0</v>
      </c>
      <c r="D113" s="43">
        <v>0</v>
      </c>
      <c r="E113" s="44">
        <v>70</v>
      </c>
      <c r="F113" s="42">
        <v>0</v>
      </c>
      <c r="G113" s="45">
        <v>0</v>
      </c>
      <c r="H113" s="43">
        <v>0</v>
      </c>
      <c r="I113" s="44">
        <v>0</v>
      </c>
      <c r="J113" s="42">
        <v>0</v>
      </c>
      <c r="K113" s="43">
        <v>0</v>
      </c>
      <c r="L113" s="43">
        <v>0</v>
      </c>
      <c r="M113" s="43">
        <v>0</v>
      </c>
      <c r="N113" s="44">
        <v>0</v>
      </c>
      <c r="O113" s="46">
        <v>70</v>
      </c>
    </row>
    <row r="114" spans="1:15" x14ac:dyDescent="0.25">
      <c r="A114" s="41" t="s">
        <v>94</v>
      </c>
      <c r="B114" s="42" t="s">
        <v>99</v>
      </c>
      <c r="C114" s="43" t="s">
        <v>99</v>
      </c>
      <c r="D114" s="43" t="s">
        <v>99</v>
      </c>
      <c r="E114" s="44" t="s">
        <v>99</v>
      </c>
      <c r="F114" s="42" t="s">
        <v>99</v>
      </c>
      <c r="G114" s="45" t="s">
        <v>99</v>
      </c>
      <c r="H114" s="43" t="s">
        <v>99</v>
      </c>
      <c r="I114" s="44" t="s">
        <v>99</v>
      </c>
      <c r="J114" s="42" t="s">
        <v>99</v>
      </c>
      <c r="K114" s="43" t="s">
        <v>99</v>
      </c>
      <c r="L114" s="43" t="s">
        <v>99</v>
      </c>
      <c r="M114" s="43" t="s">
        <v>99</v>
      </c>
      <c r="N114" s="44" t="s">
        <v>99</v>
      </c>
      <c r="O114" s="46" t="s">
        <v>99</v>
      </c>
    </row>
    <row r="115" spans="1:15" x14ac:dyDescent="0.25">
      <c r="A115" s="36"/>
      <c r="B115" s="37"/>
      <c r="C115" s="38"/>
      <c r="D115" s="38"/>
      <c r="E115" s="39"/>
      <c r="F115" s="37"/>
      <c r="G115" s="38"/>
      <c r="H115" s="38"/>
      <c r="I115" s="39"/>
      <c r="J115" s="37"/>
      <c r="K115" s="38"/>
      <c r="L115" s="38"/>
      <c r="M115" s="38"/>
      <c r="N115" s="39"/>
      <c r="O115" s="40"/>
    </row>
    <row r="116" spans="1:15" x14ac:dyDescent="0.25">
      <c r="A116" s="17" t="s">
        <v>81</v>
      </c>
      <c r="B116" s="37"/>
      <c r="C116" s="38"/>
      <c r="D116" s="38"/>
      <c r="E116" s="39"/>
      <c r="F116" s="37"/>
      <c r="G116" s="47"/>
      <c r="H116" s="38"/>
      <c r="I116" s="39"/>
      <c r="J116" s="37"/>
      <c r="K116" s="38"/>
      <c r="L116" s="38"/>
      <c r="M116" s="38"/>
      <c r="N116" s="39"/>
      <c r="O116" s="40"/>
    </row>
    <row r="117" spans="1:15" x14ac:dyDescent="0.25">
      <c r="A117" s="41" t="s">
        <v>91</v>
      </c>
      <c r="B117" s="42">
        <v>0</v>
      </c>
      <c r="C117" s="43">
        <v>0</v>
      </c>
      <c r="D117" s="43">
        <v>0</v>
      </c>
      <c r="E117" s="44">
        <v>0</v>
      </c>
      <c r="F117" s="42">
        <v>0</v>
      </c>
      <c r="G117" s="45">
        <v>0</v>
      </c>
      <c r="H117" s="43">
        <v>0</v>
      </c>
      <c r="I117" s="44">
        <v>0</v>
      </c>
      <c r="J117" s="42">
        <v>268</v>
      </c>
      <c r="K117" s="43">
        <v>0</v>
      </c>
      <c r="L117" s="43">
        <v>0</v>
      </c>
      <c r="M117" s="43">
        <v>0</v>
      </c>
      <c r="N117" s="44">
        <v>268</v>
      </c>
      <c r="O117" s="46">
        <v>268</v>
      </c>
    </row>
    <row r="118" spans="1:15" x14ac:dyDescent="0.25">
      <c r="A118" s="41" t="s">
        <v>92</v>
      </c>
      <c r="B118" s="42">
        <v>0</v>
      </c>
      <c r="C118" s="43">
        <v>0</v>
      </c>
      <c r="D118" s="43">
        <v>0</v>
      </c>
      <c r="E118" s="44">
        <v>0</v>
      </c>
      <c r="F118" s="42">
        <v>0</v>
      </c>
      <c r="G118" s="45">
        <v>0</v>
      </c>
      <c r="H118" s="43">
        <v>0</v>
      </c>
      <c r="I118" s="44">
        <v>0</v>
      </c>
      <c r="J118" s="42">
        <v>134</v>
      </c>
      <c r="K118" s="43">
        <v>0</v>
      </c>
      <c r="L118" s="43">
        <v>0</v>
      </c>
      <c r="M118" s="43">
        <v>0</v>
      </c>
      <c r="N118" s="44">
        <v>134</v>
      </c>
      <c r="O118" s="46">
        <v>0</v>
      </c>
    </row>
    <row r="119" spans="1:15" x14ac:dyDescent="0.25">
      <c r="A119" s="41" t="s">
        <v>93</v>
      </c>
      <c r="B119" s="42">
        <v>0</v>
      </c>
      <c r="C119" s="43">
        <v>0</v>
      </c>
      <c r="D119" s="43">
        <v>0</v>
      </c>
      <c r="E119" s="44">
        <v>0</v>
      </c>
      <c r="F119" s="42">
        <v>0</v>
      </c>
      <c r="G119" s="45">
        <v>0</v>
      </c>
      <c r="H119" s="43">
        <v>0</v>
      </c>
      <c r="I119" s="44">
        <v>0</v>
      </c>
      <c r="J119" s="42">
        <v>134</v>
      </c>
      <c r="K119" s="43">
        <v>0</v>
      </c>
      <c r="L119" s="43">
        <v>0</v>
      </c>
      <c r="M119" s="43">
        <v>0</v>
      </c>
      <c r="N119" s="44">
        <v>134</v>
      </c>
      <c r="O119" s="46">
        <v>134</v>
      </c>
    </row>
    <row r="120" spans="1:15" x14ac:dyDescent="0.25">
      <c r="A120" s="41" t="s">
        <v>94</v>
      </c>
      <c r="B120" s="42" t="s">
        <v>99</v>
      </c>
      <c r="C120" s="43" t="s">
        <v>99</v>
      </c>
      <c r="D120" s="43" t="s">
        <v>99</v>
      </c>
      <c r="E120" s="44" t="s">
        <v>99</v>
      </c>
      <c r="F120" s="42" t="s">
        <v>99</v>
      </c>
      <c r="G120" s="45" t="s">
        <v>99</v>
      </c>
      <c r="H120" s="43" t="s">
        <v>99</v>
      </c>
      <c r="I120" s="44" t="s">
        <v>99</v>
      </c>
      <c r="J120" s="42" t="s">
        <v>99</v>
      </c>
      <c r="K120" s="43" t="s">
        <v>99</v>
      </c>
      <c r="L120" s="43" t="s">
        <v>99</v>
      </c>
      <c r="M120" s="43" t="s">
        <v>99</v>
      </c>
      <c r="N120" s="44" t="s">
        <v>99</v>
      </c>
      <c r="O120" s="46" t="s">
        <v>99</v>
      </c>
    </row>
    <row r="121" spans="1:15" x14ac:dyDescent="0.25">
      <c r="A121" s="36"/>
      <c r="B121" s="37"/>
      <c r="C121" s="38"/>
      <c r="D121" s="38"/>
      <c r="E121" s="39"/>
      <c r="F121" s="37"/>
      <c r="G121" s="47"/>
      <c r="H121" s="38"/>
      <c r="I121" s="39"/>
      <c r="J121" s="37"/>
      <c r="K121" s="38"/>
      <c r="L121" s="38"/>
      <c r="M121" s="38"/>
      <c r="N121" s="39"/>
      <c r="O121" s="40"/>
    </row>
    <row r="122" spans="1:15" x14ac:dyDescent="0.25">
      <c r="A122" s="17" t="s">
        <v>82</v>
      </c>
      <c r="B122" s="37"/>
      <c r="C122" s="38"/>
      <c r="D122" s="38"/>
      <c r="E122" s="39"/>
      <c r="F122" s="37"/>
      <c r="G122" s="47"/>
      <c r="H122" s="38"/>
      <c r="I122" s="39"/>
      <c r="J122" s="37"/>
      <c r="K122" s="38"/>
      <c r="L122" s="38"/>
      <c r="M122" s="38"/>
      <c r="N122" s="39"/>
      <c r="O122" s="40"/>
    </row>
    <row r="123" spans="1:15" x14ac:dyDescent="0.25">
      <c r="A123" s="41" t="s">
        <v>91</v>
      </c>
      <c r="B123" s="42">
        <v>0</v>
      </c>
      <c r="C123" s="43">
        <v>0</v>
      </c>
      <c r="D123" s="43">
        <v>0</v>
      </c>
      <c r="E123" s="44">
        <v>0</v>
      </c>
      <c r="F123" s="42">
        <v>0</v>
      </c>
      <c r="G123" s="45">
        <v>0</v>
      </c>
      <c r="H123" s="43">
        <v>0</v>
      </c>
      <c r="I123" s="44">
        <v>0</v>
      </c>
      <c r="J123" s="42">
        <v>259</v>
      </c>
      <c r="K123" s="43">
        <v>0</v>
      </c>
      <c r="L123" s="43">
        <v>0</v>
      </c>
      <c r="M123" s="43">
        <v>0</v>
      </c>
      <c r="N123" s="44">
        <v>259</v>
      </c>
      <c r="O123" s="46">
        <v>259</v>
      </c>
    </row>
    <row r="124" spans="1:15" x14ac:dyDescent="0.25">
      <c r="A124" s="41" t="s">
        <v>92</v>
      </c>
      <c r="B124" s="42">
        <v>0</v>
      </c>
      <c r="C124" s="43">
        <v>0</v>
      </c>
      <c r="D124" s="43">
        <v>0</v>
      </c>
      <c r="E124" s="44">
        <v>0</v>
      </c>
      <c r="F124" s="42">
        <v>0</v>
      </c>
      <c r="G124" s="45">
        <v>0</v>
      </c>
      <c r="H124" s="43">
        <v>0</v>
      </c>
      <c r="I124" s="44">
        <v>0</v>
      </c>
      <c r="J124" s="42">
        <v>259</v>
      </c>
      <c r="K124" s="43">
        <v>0</v>
      </c>
      <c r="L124" s="43">
        <v>0</v>
      </c>
      <c r="M124" s="43">
        <v>0</v>
      </c>
      <c r="N124" s="44">
        <v>259</v>
      </c>
      <c r="O124" s="46">
        <v>259</v>
      </c>
    </row>
    <row r="125" spans="1:15" x14ac:dyDescent="0.25">
      <c r="A125" s="41" t="s">
        <v>93</v>
      </c>
      <c r="B125" s="42">
        <v>0</v>
      </c>
      <c r="C125" s="43">
        <v>0</v>
      </c>
      <c r="D125" s="43">
        <v>0</v>
      </c>
      <c r="E125" s="44">
        <v>0</v>
      </c>
      <c r="F125" s="42">
        <v>0</v>
      </c>
      <c r="G125" s="45">
        <v>0</v>
      </c>
      <c r="H125" s="43">
        <v>0</v>
      </c>
      <c r="I125" s="44">
        <v>0</v>
      </c>
      <c r="J125" s="42">
        <v>259</v>
      </c>
      <c r="K125" s="43">
        <v>0</v>
      </c>
      <c r="L125" s="43">
        <v>0</v>
      </c>
      <c r="M125" s="43">
        <v>0</v>
      </c>
      <c r="N125" s="44">
        <v>259</v>
      </c>
      <c r="O125" s="46">
        <v>259</v>
      </c>
    </row>
    <row r="126" spans="1:15" x14ac:dyDescent="0.25">
      <c r="A126" s="41" t="s">
        <v>94</v>
      </c>
      <c r="B126" s="42" t="s">
        <v>99</v>
      </c>
      <c r="C126" s="43" t="s">
        <v>99</v>
      </c>
      <c r="D126" s="43" t="s">
        <v>99</v>
      </c>
      <c r="E126" s="44" t="s">
        <v>99</v>
      </c>
      <c r="F126" s="42" t="s">
        <v>99</v>
      </c>
      <c r="G126" s="45" t="s">
        <v>99</v>
      </c>
      <c r="H126" s="43" t="s">
        <v>99</v>
      </c>
      <c r="I126" s="44" t="s">
        <v>99</v>
      </c>
      <c r="J126" s="42" t="s">
        <v>99</v>
      </c>
      <c r="K126" s="43" t="s">
        <v>99</v>
      </c>
      <c r="L126" s="43" t="s">
        <v>99</v>
      </c>
      <c r="M126" s="43" t="s">
        <v>99</v>
      </c>
      <c r="N126" s="44" t="s">
        <v>99</v>
      </c>
      <c r="O126" s="46" t="s">
        <v>99</v>
      </c>
    </row>
    <row r="127" spans="1:15" x14ac:dyDescent="0.25">
      <c r="A127" s="36"/>
      <c r="B127" s="37"/>
      <c r="C127" s="38"/>
      <c r="D127" s="38"/>
      <c r="E127" s="39"/>
      <c r="F127" s="37"/>
      <c r="G127" s="47"/>
      <c r="H127" s="38"/>
      <c r="I127" s="39"/>
      <c r="J127" s="37"/>
      <c r="K127" s="38"/>
      <c r="L127" s="38"/>
      <c r="M127" s="38"/>
      <c r="N127" s="39"/>
      <c r="O127" s="40"/>
    </row>
    <row r="128" spans="1:15" x14ac:dyDescent="0.25">
      <c r="A128" s="17" t="s">
        <v>83</v>
      </c>
      <c r="B128" s="37"/>
      <c r="C128" s="38"/>
      <c r="D128" s="38"/>
      <c r="E128" s="39"/>
      <c r="F128" s="37"/>
      <c r="G128" s="47"/>
      <c r="H128" s="38"/>
      <c r="I128" s="39"/>
      <c r="J128" s="37"/>
      <c r="K128" s="38"/>
      <c r="L128" s="38"/>
      <c r="M128" s="38"/>
      <c r="N128" s="39"/>
      <c r="O128" s="40"/>
    </row>
    <row r="129" spans="1:15" x14ac:dyDescent="0.25">
      <c r="A129" s="41" t="s">
        <v>91</v>
      </c>
      <c r="B129" s="42">
        <v>0</v>
      </c>
      <c r="C129" s="43">
        <v>0</v>
      </c>
      <c r="D129" s="43">
        <v>0</v>
      </c>
      <c r="E129" s="44">
        <v>0</v>
      </c>
      <c r="F129" s="42">
        <v>0</v>
      </c>
      <c r="G129" s="45">
        <v>0</v>
      </c>
      <c r="H129" s="43">
        <v>0</v>
      </c>
      <c r="I129" s="44">
        <v>0</v>
      </c>
      <c r="J129" s="42">
        <v>30</v>
      </c>
      <c r="K129" s="43">
        <v>0</v>
      </c>
      <c r="L129" s="43">
        <v>0</v>
      </c>
      <c r="M129" s="43">
        <v>0</v>
      </c>
      <c r="N129" s="44">
        <v>30</v>
      </c>
      <c r="O129" s="46">
        <v>30</v>
      </c>
    </row>
    <row r="130" spans="1:15" x14ac:dyDescent="0.25">
      <c r="A130" s="41" t="s">
        <v>92</v>
      </c>
      <c r="B130" s="42">
        <v>0</v>
      </c>
      <c r="C130" s="43">
        <v>0</v>
      </c>
      <c r="D130" s="43">
        <v>0</v>
      </c>
      <c r="E130" s="44">
        <v>0</v>
      </c>
      <c r="F130" s="42">
        <v>0</v>
      </c>
      <c r="G130" s="45">
        <v>0</v>
      </c>
      <c r="H130" s="43">
        <v>0</v>
      </c>
      <c r="I130" s="44">
        <v>0</v>
      </c>
      <c r="J130" s="42">
        <v>30</v>
      </c>
      <c r="K130" s="43">
        <v>0</v>
      </c>
      <c r="L130" s="43">
        <v>0</v>
      </c>
      <c r="M130" s="43">
        <v>0</v>
      </c>
      <c r="N130" s="44">
        <v>30</v>
      </c>
      <c r="O130" s="46">
        <v>30</v>
      </c>
    </row>
    <row r="131" spans="1:15" x14ac:dyDescent="0.25">
      <c r="A131" s="41" t="s">
        <v>93</v>
      </c>
      <c r="B131" s="42">
        <v>0</v>
      </c>
      <c r="C131" s="43">
        <v>0</v>
      </c>
      <c r="D131" s="43">
        <v>0</v>
      </c>
      <c r="E131" s="44">
        <v>0</v>
      </c>
      <c r="F131" s="42">
        <v>0</v>
      </c>
      <c r="G131" s="45">
        <v>0</v>
      </c>
      <c r="H131" s="43">
        <v>0</v>
      </c>
      <c r="I131" s="44">
        <v>0</v>
      </c>
      <c r="J131" s="42">
        <v>30</v>
      </c>
      <c r="K131" s="43">
        <v>0</v>
      </c>
      <c r="L131" s="43">
        <v>0</v>
      </c>
      <c r="M131" s="43">
        <v>0</v>
      </c>
      <c r="N131" s="44">
        <v>30</v>
      </c>
      <c r="O131" s="46">
        <v>30</v>
      </c>
    </row>
    <row r="132" spans="1:15" x14ac:dyDescent="0.25">
      <c r="A132" s="41" t="s">
        <v>94</v>
      </c>
      <c r="B132" s="42" t="s">
        <v>99</v>
      </c>
      <c r="C132" s="43" t="s">
        <v>99</v>
      </c>
      <c r="D132" s="43" t="s">
        <v>99</v>
      </c>
      <c r="E132" s="44" t="s">
        <v>99</v>
      </c>
      <c r="F132" s="42" t="s">
        <v>99</v>
      </c>
      <c r="G132" s="45" t="s">
        <v>99</v>
      </c>
      <c r="H132" s="43" t="s">
        <v>99</v>
      </c>
      <c r="I132" s="44" t="s">
        <v>99</v>
      </c>
      <c r="J132" s="42" t="s">
        <v>99</v>
      </c>
      <c r="K132" s="43" t="s">
        <v>99</v>
      </c>
      <c r="L132" s="43" t="s">
        <v>99</v>
      </c>
      <c r="M132" s="43" t="s">
        <v>99</v>
      </c>
      <c r="N132" s="44" t="s">
        <v>99</v>
      </c>
      <c r="O132" s="46" t="s">
        <v>99</v>
      </c>
    </row>
    <row r="133" spans="1:15" x14ac:dyDescent="0.25">
      <c r="A133" s="36"/>
      <c r="B133" s="37"/>
      <c r="C133" s="38"/>
      <c r="D133" s="38"/>
      <c r="E133" s="39"/>
      <c r="F133" s="37"/>
      <c r="G133" s="38"/>
      <c r="H133" s="38"/>
      <c r="I133" s="39"/>
      <c r="J133" s="37"/>
      <c r="K133" s="38"/>
      <c r="L133" s="38"/>
      <c r="M133" s="38"/>
      <c r="N133" s="39"/>
      <c r="O133" s="40"/>
    </row>
    <row r="134" spans="1:15" x14ac:dyDescent="0.25">
      <c r="A134" s="17" t="s">
        <v>84</v>
      </c>
      <c r="B134" s="37"/>
      <c r="C134" s="38"/>
      <c r="D134" s="38"/>
      <c r="E134" s="39"/>
      <c r="F134" s="37"/>
      <c r="G134" s="38"/>
      <c r="H134" s="38"/>
      <c r="I134" s="39"/>
      <c r="J134" s="37"/>
      <c r="K134" s="38"/>
      <c r="L134" s="38"/>
      <c r="M134" s="38"/>
      <c r="N134" s="39"/>
      <c r="O134" s="40"/>
    </row>
    <row r="135" spans="1:15" x14ac:dyDescent="0.25">
      <c r="A135" s="41" t="s">
        <v>91</v>
      </c>
      <c r="B135" s="42">
        <v>0</v>
      </c>
      <c r="C135" s="43">
        <v>0</v>
      </c>
      <c r="D135" s="43">
        <v>0</v>
      </c>
      <c r="E135" s="44">
        <v>0</v>
      </c>
      <c r="F135" s="42">
        <v>0</v>
      </c>
      <c r="G135" s="45">
        <v>0</v>
      </c>
      <c r="H135" s="43">
        <v>0</v>
      </c>
      <c r="I135" s="44">
        <v>0</v>
      </c>
      <c r="J135" s="42">
        <v>110</v>
      </c>
      <c r="K135" s="43">
        <v>0</v>
      </c>
      <c r="L135" s="43">
        <v>0</v>
      </c>
      <c r="M135" s="43">
        <v>0</v>
      </c>
      <c r="N135" s="44">
        <v>110</v>
      </c>
      <c r="O135" s="46">
        <v>110</v>
      </c>
    </row>
    <row r="136" spans="1:15" x14ac:dyDescent="0.25">
      <c r="A136" s="41" t="s">
        <v>92</v>
      </c>
      <c r="B136" s="42">
        <v>0</v>
      </c>
      <c r="C136" s="43">
        <v>0</v>
      </c>
      <c r="D136" s="43">
        <v>0</v>
      </c>
      <c r="E136" s="44">
        <v>0</v>
      </c>
      <c r="F136" s="42">
        <v>0</v>
      </c>
      <c r="G136" s="45">
        <v>0</v>
      </c>
      <c r="H136" s="43">
        <v>0</v>
      </c>
      <c r="I136" s="44">
        <v>0</v>
      </c>
      <c r="J136" s="42">
        <v>110</v>
      </c>
      <c r="K136" s="43">
        <v>0</v>
      </c>
      <c r="L136" s="43">
        <v>0</v>
      </c>
      <c r="M136" s="43">
        <v>0</v>
      </c>
      <c r="N136" s="44">
        <v>110</v>
      </c>
      <c r="O136" s="46">
        <v>110</v>
      </c>
    </row>
    <row r="137" spans="1:15" x14ac:dyDescent="0.25">
      <c r="A137" s="41" t="s">
        <v>93</v>
      </c>
      <c r="B137" s="42">
        <v>0</v>
      </c>
      <c r="C137" s="43">
        <v>0</v>
      </c>
      <c r="D137" s="43">
        <v>0</v>
      </c>
      <c r="E137" s="44">
        <v>0</v>
      </c>
      <c r="F137" s="42">
        <v>0</v>
      </c>
      <c r="G137" s="45">
        <v>0</v>
      </c>
      <c r="H137" s="43">
        <v>0</v>
      </c>
      <c r="I137" s="44">
        <v>0</v>
      </c>
      <c r="J137" s="42">
        <v>110</v>
      </c>
      <c r="K137" s="43">
        <v>0</v>
      </c>
      <c r="L137" s="43">
        <v>0</v>
      </c>
      <c r="M137" s="43">
        <v>0</v>
      </c>
      <c r="N137" s="44">
        <v>110</v>
      </c>
      <c r="O137" s="46">
        <v>110</v>
      </c>
    </row>
    <row r="138" spans="1:15" x14ac:dyDescent="0.25">
      <c r="A138" s="41" t="s">
        <v>94</v>
      </c>
      <c r="B138" s="42" t="s">
        <v>99</v>
      </c>
      <c r="C138" s="43" t="s">
        <v>99</v>
      </c>
      <c r="D138" s="43" t="s">
        <v>99</v>
      </c>
      <c r="E138" s="44" t="s">
        <v>99</v>
      </c>
      <c r="F138" s="42" t="s">
        <v>99</v>
      </c>
      <c r="G138" s="45" t="s">
        <v>99</v>
      </c>
      <c r="H138" s="43" t="s">
        <v>99</v>
      </c>
      <c r="I138" s="44" t="s">
        <v>99</v>
      </c>
      <c r="J138" s="42" t="s">
        <v>99</v>
      </c>
      <c r="K138" s="43" t="s">
        <v>99</v>
      </c>
      <c r="L138" s="43" t="s">
        <v>99</v>
      </c>
      <c r="M138" s="43" t="s">
        <v>99</v>
      </c>
      <c r="N138" s="44" t="s">
        <v>99</v>
      </c>
      <c r="O138" s="46" t="s">
        <v>99</v>
      </c>
    </row>
    <row r="139" spans="1:15" x14ac:dyDescent="0.25">
      <c r="A139" s="36"/>
      <c r="B139" s="37"/>
      <c r="C139" s="38"/>
      <c r="D139" s="38"/>
      <c r="E139" s="39"/>
      <c r="F139" s="37"/>
      <c r="G139" s="47"/>
      <c r="H139" s="38"/>
      <c r="I139" s="39"/>
      <c r="J139" s="37"/>
      <c r="K139" s="38"/>
      <c r="L139" s="38"/>
      <c r="M139" s="38"/>
      <c r="N139" s="39"/>
      <c r="O139" s="40"/>
    </row>
    <row r="140" spans="1:15" x14ac:dyDescent="0.25">
      <c r="A140" s="17" t="s">
        <v>85</v>
      </c>
      <c r="B140" s="37"/>
      <c r="C140" s="38"/>
      <c r="D140" s="38"/>
      <c r="E140" s="39"/>
      <c r="F140" s="37"/>
      <c r="G140" s="47"/>
      <c r="H140" s="38"/>
      <c r="I140" s="39"/>
      <c r="J140" s="37"/>
      <c r="K140" s="38"/>
      <c r="L140" s="38"/>
      <c r="M140" s="38"/>
      <c r="N140" s="39"/>
      <c r="O140" s="40"/>
    </row>
    <row r="141" spans="1:15" x14ac:dyDescent="0.25">
      <c r="A141" s="41" t="s">
        <v>91</v>
      </c>
      <c r="B141" s="42">
        <v>0</v>
      </c>
      <c r="C141" s="43">
        <v>0</v>
      </c>
      <c r="D141" s="43">
        <v>0</v>
      </c>
      <c r="E141" s="44">
        <v>0</v>
      </c>
      <c r="F141" s="42">
        <v>0</v>
      </c>
      <c r="G141" s="45">
        <v>0</v>
      </c>
      <c r="H141" s="43">
        <v>0</v>
      </c>
      <c r="I141" s="44">
        <v>0</v>
      </c>
      <c r="J141" s="42">
        <v>40</v>
      </c>
      <c r="K141" s="43">
        <v>0</v>
      </c>
      <c r="L141" s="43">
        <v>0</v>
      </c>
      <c r="M141" s="43">
        <v>0</v>
      </c>
      <c r="N141" s="44">
        <v>40</v>
      </c>
      <c r="O141" s="46">
        <v>40</v>
      </c>
    </row>
    <row r="142" spans="1:15" x14ac:dyDescent="0.25">
      <c r="A142" s="41" t="s">
        <v>92</v>
      </c>
      <c r="B142" s="42">
        <v>0</v>
      </c>
      <c r="C142" s="43">
        <v>0</v>
      </c>
      <c r="D142" s="43">
        <v>0</v>
      </c>
      <c r="E142" s="44">
        <v>0</v>
      </c>
      <c r="F142" s="42">
        <v>0</v>
      </c>
      <c r="G142" s="45">
        <v>0</v>
      </c>
      <c r="H142" s="43">
        <v>0</v>
      </c>
      <c r="I142" s="44">
        <v>0</v>
      </c>
      <c r="J142" s="42">
        <v>40</v>
      </c>
      <c r="K142" s="43">
        <v>0</v>
      </c>
      <c r="L142" s="43">
        <v>0</v>
      </c>
      <c r="M142" s="43">
        <v>0</v>
      </c>
      <c r="N142" s="44">
        <v>40</v>
      </c>
      <c r="O142" s="46">
        <v>40</v>
      </c>
    </row>
    <row r="143" spans="1:15" x14ac:dyDescent="0.25">
      <c r="A143" s="41" t="s">
        <v>93</v>
      </c>
      <c r="B143" s="42">
        <v>0</v>
      </c>
      <c r="C143" s="43">
        <v>0</v>
      </c>
      <c r="D143" s="43">
        <v>0</v>
      </c>
      <c r="E143" s="44">
        <v>0</v>
      </c>
      <c r="F143" s="42">
        <v>0</v>
      </c>
      <c r="G143" s="45">
        <v>0</v>
      </c>
      <c r="H143" s="43">
        <v>0</v>
      </c>
      <c r="I143" s="44">
        <v>0</v>
      </c>
      <c r="J143" s="42">
        <v>0</v>
      </c>
      <c r="K143" s="43">
        <v>0</v>
      </c>
      <c r="L143" s="43">
        <v>0</v>
      </c>
      <c r="M143" s="43">
        <v>0</v>
      </c>
      <c r="N143" s="44">
        <v>0</v>
      </c>
      <c r="O143" s="46">
        <v>0</v>
      </c>
    </row>
    <row r="144" spans="1:15" x14ac:dyDescent="0.25">
      <c r="A144" s="41" t="s">
        <v>94</v>
      </c>
      <c r="B144" s="42" t="s">
        <v>99</v>
      </c>
      <c r="C144" s="43" t="s">
        <v>99</v>
      </c>
      <c r="D144" s="43" t="s">
        <v>99</v>
      </c>
      <c r="E144" s="44" t="s">
        <v>99</v>
      </c>
      <c r="F144" s="42" t="s">
        <v>99</v>
      </c>
      <c r="G144" s="45" t="s">
        <v>99</v>
      </c>
      <c r="H144" s="43" t="s">
        <v>99</v>
      </c>
      <c r="I144" s="44" t="s">
        <v>99</v>
      </c>
      <c r="J144" s="42" t="s">
        <v>99</v>
      </c>
      <c r="K144" s="43" t="s">
        <v>99</v>
      </c>
      <c r="L144" s="43" t="s">
        <v>99</v>
      </c>
      <c r="M144" s="43" t="s">
        <v>99</v>
      </c>
      <c r="N144" s="44" t="s">
        <v>99</v>
      </c>
      <c r="O144" s="46" t="s">
        <v>99</v>
      </c>
    </row>
    <row r="145" spans="1:15" x14ac:dyDescent="0.25">
      <c r="A145" s="36"/>
      <c r="B145" s="37"/>
      <c r="C145" s="38"/>
      <c r="D145" s="38"/>
      <c r="E145" s="39"/>
      <c r="F145" s="37"/>
      <c r="G145" s="47"/>
      <c r="H145" s="38"/>
      <c r="I145" s="39"/>
      <c r="J145" s="37"/>
      <c r="K145" s="38"/>
      <c r="L145" s="38"/>
      <c r="M145" s="38"/>
      <c r="N145" s="39"/>
      <c r="O145" s="40"/>
    </row>
    <row r="146" spans="1:15" x14ac:dyDescent="0.25">
      <c r="A146" s="17" t="s">
        <v>86</v>
      </c>
      <c r="B146" s="37"/>
      <c r="C146" s="38"/>
      <c r="D146" s="38"/>
      <c r="E146" s="39"/>
      <c r="F146" s="37"/>
      <c r="G146" s="47"/>
      <c r="H146" s="38"/>
      <c r="I146" s="39"/>
      <c r="J146" s="37"/>
      <c r="K146" s="38"/>
      <c r="L146" s="38"/>
      <c r="M146" s="38"/>
      <c r="N146" s="39"/>
      <c r="O146" s="40"/>
    </row>
    <row r="147" spans="1:15" x14ac:dyDescent="0.25">
      <c r="A147" s="41" t="s">
        <v>91</v>
      </c>
      <c r="B147" s="42" t="s">
        <v>98</v>
      </c>
      <c r="C147" s="43" t="s">
        <v>98</v>
      </c>
      <c r="D147" s="43" t="s">
        <v>98</v>
      </c>
      <c r="E147" s="44" t="s">
        <v>98</v>
      </c>
      <c r="F147" s="42" t="s">
        <v>98</v>
      </c>
      <c r="G147" s="45" t="s">
        <v>98</v>
      </c>
      <c r="H147" s="43" t="s">
        <v>98</v>
      </c>
      <c r="I147" s="44" t="s">
        <v>98</v>
      </c>
      <c r="J147" s="42" t="s">
        <v>98</v>
      </c>
      <c r="K147" s="43" t="s">
        <v>98</v>
      </c>
      <c r="L147" s="43" t="s">
        <v>98</v>
      </c>
      <c r="M147" s="43" t="s">
        <v>98</v>
      </c>
      <c r="N147" s="44" t="s">
        <v>98</v>
      </c>
      <c r="O147" s="46" t="s">
        <v>98</v>
      </c>
    </row>
    <row r="148" spans="1:15" x14ac:dyDescent="0.25">
      <c r="A148" s="41" t="s">
        <v>92</v>
      </c>
      <c r="B148" s="42" t="s">
        <v>98</v>
      </c>
      <c r="C148" s="43" t="s">
        <v>98</v>
      </c>
      <c r="D148" s="43" t="s">
        <v>98</v>
      </c>
      <c r="E148" s="44" t="s">
        <v>98</v>
      </c>
      <c r="F148" s="42" t="s">
        <v>98</v>
      </c>
      <c r="G148" s="45" t="s">
        <v>98</v>
      </c>
      <c r="H148" s="43" t="s">
        <v>98</v>
      </c>
      <c r="I148" s="44" t="s">
        <v>98</v>
      </c>
      <c r="J148" s="42" t="s">
        <v>98</v>
      </c>
      <c r="K148" s="43" t="s">
        <v>98</v>
      </c>
      <c r="L148" s="43" t="s">
        <v>98</v>
      </c>
      <c r="M148" s="43" t="s">
        <v>98</v>
      </c>
      <c r="N148" s="44" t="s">
        <v>98</v>
      </c>
      <c r="O148" s="46" t="s">
        <v>98</v>
      </c>
    </row>
    <row r="149" spans="1:15" x14ac:dyDescent="0.25">
      <c r="A149" s="41" t="s">
        <v>93</v>
      </c>
      <c r="B149" s="42" t="s">
        <v>98</v>
      </c>
      <c r="C149" s="43" t="s">
        <v>98</v>
      </c>
      <c r="D149" s="43" t="s">
        <v>98</v>
      </c>
      <c r="E149" s="44" t="s">
        <v>98</v>
      </c>
      <c r="F149" s="42" t="s">
        <v>98</v>
      </c>
      <c r="G149" s="45" t="s">
        <v>98</v>
      </c>
      <c r="H149" s="43" t="s">
        <v>98</v>
      </c>
      <c r="I149" s="44" t="s">
        <v>98</v>
      </c>
      <c r="J149" s="42" t="s">
        <v>98</v>
      </c>
      <c r="K149" s="43" t="s">
        <v>98</v>
      </c>
      <c r="L149" s="43" t="s">
        <v>98</v>
      </c>
      <c r="M149" s="43" t="s">
        <v>98</v>
      </c>
      <c r="N149" s="44" t="s">
        <v>98</v>
      </c>
      <c r="O149" s="46" t="s">
        <v>98</v>
      </c>
    </row>
    <row r="150" spans="1:15" x14ac:dyDescent="0.25">
      <c r="A150" s="41" t="s">
        <v>94</v>
      </c>
      <c r="B150" s="42" t="s">
        <v>99</v>
      </c>
      <c r="C150" s="43" t="s">
        <v>99</v>
      </c>
      <c r="D150" s="43" t="s">
        <v>99</v>
      </c>
      <c r="E150" s="44" t="s">
        <v>99</v>
      </c>
      <c r="F150" s="42" t="s">
        <v>99</v>
      </c>
      <c r="G150" s="45" t="s">
        <v>99</v>
      </c>
      <c r="H150" s="43" t="s">
        <v>99</v>
      </c>
      <c r="I150" s="44" t="s">
        <v>99</v>
      </c>
      <c r="J150" s="42" t="s">
        <v>99</v>
      </c>
      <c r="K150" s="43" t="s">
        <v>99</v>
      </c>
      <c r="L150" s="43" t="s">
        <v>99</v>
      </c>
      <c r="M150" s="43" t="s">
        <v>99</v>
      </c>
      <c r="N150" s="44" t="s">
        <v>99</v>
      </c>
      <c r="O150" s="46" t="s">
        <v>99</v>
      </c>
    </row>
    <row r="151" spans="1:15" x14ac:dyDescent="0.25">
      <c r="A151" s="36"/>
      <c r="B151" s="37"/>
      <c r="C151" s="38"/>
      <c r="D151" s="38"/>
      <c r="E151" s="39"/>
      <c r="F151" s="37"/>
      <c r="G151" s="38"/>
      <c r="H151" s="38"/>
      <c r="I151" s="39"/>
      <c r="J151" s="37"/>
      <c r="K151" s="38"/>
      <c r="L151" s="38"/>
      <c r="M151" s="38"/>
      <c r="N151" s="39"/>
      <c r="O151" s="40"/>
    </row>
    <row r="152" spans="1:15" x14ac:dyDescent="0.25">
      <c r="A152" s="17" t="s">
        <v>87</v>
      </c>
      <c r="B152" s="37"/>
      <c r="C152" s="38"/>
      <c r="D152" s="38"/>
      <c r="E152" s="39"/>
      <c r="F152" s="37"/>
      <c r="G152" s="38"/>
      <c r="H152" s="38"/>
      <c r="I152" s="39"/>
      <c r="J152" s="37"/>
      <c r="K152" s="38"/>
      <c r="L152" s="38"/>
      <c r="M152" s="38"/>
      <c r="N152" s="39"/>
      <c r="O152" s="40"/>
    </row>
    <row r="153" spans="1:15" x14ac:dyDescent="0.25">
      <c r="A153" s="41" t="s">
        <v>91</v>
      </c>
      <c r="B153" s="42">
        <v>21</v>
      </c>
      <c r="C153" s="43">
        <v>0</v>
      </c>
      <c r="D153" s="43">
        <v>0</v>
      </c>
      <c r="E153" s="44">
        <v>21</v>
      </c>
      <c r="F153" s="42">
        <v>0</v>
      </c>
      <c r="G153" s="45">
        <v>0</v>
      </c>
      <c r="H153" s="43">
        <v>0</v>
      </c>
      <c r="I153" s="44">
        <v>0</v>
      </c>
      <c r="J153" s="42">
        <v>0</v>
      </c>
      <c r="K153" s="43">
        <v>0</v>
      </c>
      <c r="L153" s="43">
        <v>0</v>
      </c>
      <c r="M153" s="43">
        <v>0</v>
      </c>
      <c r="N153" s="44">
        <v>0</v>
      </c>
      <c r="O153" s="46">
        <v>21</v>
      </c>
    </row>
    <row r="154" spans="1:15" x14ac:dyDescent="0.25">
      <c r="A154" s="41" t="s">
        <v>92</v>
      </c>
      <c r="B154" s="42">
        <v>21</v>
      </c>
      <c r="C154" s="43">
        <v>0</v>
      </c>
      <c r="D154" s="43">
        <v>0</v>
      </c>
      <c r="E154" s="44">
        <v>21</v>
      </c>
      <c r="F154" s="42">
        <v>0</v>
      </c>
      <c r="G154" s="45">
        <v>0</v>
      </c>
      <c r="H154" s="43">
        <v>0</v>
      </c>
      <c r="I154" s="44">
        <v>0</v>
      </c>
      <c r="J154" s="42">
        <v>0</v>
      </c>
      <c r="K154" s="43">
        <v>0</v>
      </c>
      <c r="L154" s="43">
        <v>0</v>
      </c>
      <c r="M154" s="43">
        <v>0</v>
      </c>
      <c r="N154" s="44">
        <v>0</v>
      </c>
      <c r="O154" s="46">
        <v>21</v>
      </c>
    </row>
    <row r="155" spans="1:15" x14ac:dyDescent="0.25">
      <c r="A155" s="41" t="s">
        <v>93</v>
      </c>
      <c r="B155" s="42">
        <v>21</v>
      </c>
      <c r="C155" s="43">
        <v>0</v>
      </c>
      <c r="D155" s="43">
        <v>0</v>
      </c>
      <c r="E155" s="44">
        <v>21</v>
      </c>
      <c r="F155" s="42">
        <v>0</v>
      </c>
      <c r="G155" s="45">
        <v>0</v>
      </c>
      <c r="H155" s="43">
        <v>0</v>
      </c>
      <c r="I155" s="44">
        <v>0</v>
      </c>
      <c r="J155" s="42">
        <v>0</v>
      </c>
      <c r="K155" s="43">
        <v>0</v>
      </c>
      <c r="L155" s="43">
        <v>0</v>
      </c>
      <c r="M155" s="43">
        <v>0</v>
      </c>
      <c r="N155" s="44">
        <v>0</v>
      </c>
      <c r="O155" s="46">
        <v>21</v>
      </c>
    </row>
    <row r="156" spans="1:15" x14ac:dyDescent="0.25">
      <c r="A156" s="41" t="s">
        <v>94</v>
      </c>
      <c r="B156" s="42" t="s">
        <v>99</v>
      </c>
      <c r="C156" s="43" t="s">
        <v>99</v>
      </c>
      <c r="D156" s="43" t="s">
        <v>99</v>
      </c>
      <c r="E156" s="44" t="s">
        <v>99</v>
      </c>
      <c r="F156" s="42" t="s">
        <v>99</v>
      </c>
      <c r="G156" s="45" t="s">
        <v>99</v>
      </c>
      <c r="H156" s="43" t="s">
        <v>99</v>
      </c>
      <c r="I156" s="44" t="s">
        <v>99</v>
      </c>
      <c r="J156" s="42" t="s">
        <v>99</v>
      </c>
      <c r="K156" s="43" t="s">
        <v>99</v>
      </c>
      <c r="L156" s="43" t="s">
        <v>99</v>
      </c>
      <c r="M156" s="43" t="s">
        <v>99</v>
      </c>
      <c r="N156" s="44" t="s">
        <v>99</v>
      </c>
      <c r="O156" s="46" t="s">
        <v>99</v>
      </c>
    </row>
    <row r="157" spans="1:15" x14ac:dyDescent="0.25">
      <c r="A157" s="36"/>
      <c r="B157" s="37"/>
      <c r="C157" s="38"/>
      <c r="D157" s="38"/>
      <c r="E157" s="39"/>
      <c r="F157" s="37"/>
      <c r="G157" s="47"/>
      <c r="H157" s="38"/>
      <c r="I157" s="39"/>
      <c r="J157" s="37"/>
      <c r="K157" s="38"/>
      <c r="L157" s="38"/>
      <c r="M157" s="38"/>
      <c r="N157" s="39"/>
      <c r="O157" s="40"/>
    </row>
    <row r="158" spans="1:15" x14ac:dyDescent="0.25">
      <c r="A158" s="17" t="s">
        <v>88</v>
      </c>
      <c r="B158" s="37"/>
      <c r="C158" s="38"/>
      <c r="D158" s="38"/>
      <c r="E158" s="39"/>
      <c r="F158" s="37"/>
      <c r="G158" s="47"/>
      <c r="H158" s="38"/>
      <c r="I158" s="39"/>
      <c r="J158" s="37"/>
      <c r="K158" s="38"/>
      <c r="L158" s="38"/>
      <c r="M158" s="38"/>
      <c r="N158" s="39"/>
      <c r="O158" s="40"/>
    </row>
    <row r="159" spans="1:15" x14ac:dyDescent="0.25">
      <c r="A159" s="41" t="s">
        <v>91</v>
      </c>
      <c r="B159" s="42">
        <v>0</v>
      </c>
      <c r="C159" s="43">
        <v>0</v>
      </c>
      <c r="D159" s="43">
        <v>0</v>
      </c>
      <c r="E159" s="44">
        <v>0</v>
      </c>
      <c r="F159" s="42">
        <v>0</v>
      </c>
      <c r="G159" s="45">
        <v>0</v>
      </c>
      <c r="H159" s="43">
        <v>0</v>
      </c>
      <c r="I159" s="44">
        <v>0</v>
      </c>
      <c r="J159" s="42">
        <v>124</v>
      </c>
      <c r="K159" s="43">
        <v>0</v>
      </c>
      <c r="L159" s="43">
        <v>0</v>
      </c>
      <c r="M159" s="43">
        <v>0</v>
      </c>
      <c r="N159" s="44">
        <v>124</v>
      </c>
      <c r="O159" s="46">
        <v>124</v>
      </c>
    </row>
    <row r="160" spans="1:15" x14ac:dyDescent="0.25">
      <c r="A160" s="41" t="s">
        <v>92</v>
      </c>
      <c r="B160" s="42">
        <v>0</v>
      </c>
      <c r="C160" s="43">
        <v>0</v>
      </c>
      <c r="D160" s="43">
        <v>0</v>
      </c>
      <c r="E160" s="44">
        <v>0</v>
      </c>
      <c r="F160" s="42">
        <v>0</v>
      </c>
      <c r="G160" s="45">
        <v>0</v>
      </c>
      <c r="H160" s="43">
        <v>0</v>
      </c>
      <c r="I160" s="44">
        <v>0</v>
      </c>
      <c r="J160" s="42">
        <v>124</v>
      </c>
      <c r="K160" s="43">
        <v>0</v>
      </c>
      <c r="L160" s="43">
        <v>0</v>
      </c>
      <c r="M160" s="43">
        <v>0</v>
      </c>
      <c r="N160" s="44">
        <v>124</v>
      </c>
      <c r="O160" s="46">
        <v>124</v>
      </c>
    </row>
    <row r="161" spans="1:15" x14ac:dyDescent="0.25">
      <c r="A161" s="41" t="s">
        <v>93</v>
      </c>
      <c r="B161" s="42">
        <v>0</v>
      </c>
      <c r="C161" s="43">
        <v>0</v>
      </c>
      <c r="D161" s="43">
        <v>0</v>
      </c>
      <c r="E161" s="44">
        <v>0</v>
      </c>
      <c r="F161" s="42">
        <v>0</v>
      </c>
      <c r="G161" s="45">
        <v>0</v>
      </c>
      <c r="H161" s="43">
        <v>0</v>
      </c>
      <c r="I161" s="44">
        <v>0</v>
      </c>
      <c r="J161" s="42">
        <v>124</v>
      </c>
      <c r="K161" s="43">
        <v>0</v>
      </c>
      <c r="L161" s="43">
        <v>0</v>
      </c>
      <c r="M161" s="43">
        <v>0</v>
      </c>
      <c r="N161" s="44">
        <v>124</v>
      </c>
      <c r="O161" s="46">
        <v>124</v>
      </c>
    </row>
    <row r="162" spans="1:15" x14ac:dyDescent="0.25">
      <c r="A162" s="41" t="s">
        <v>94</v>
      </c>
      <c r="B162" s="42" t="s">
        <v>99</v>
      </c>
      <c r="C162" s="43" t="s">
        <v>99</v>
      </c>
      <c r="D162" s="43" t="s">
        <v>99</v>
      </c>
      <c r="E162" s="44" t="s">
        <v>99</v>
      </c>
      <c r="F162" s="42" t="s">
        <v>99</v>
      </c>
      <c r="G162" s="45" t="s">
        <v>99</v>
      </c>
      <c r="H162" s="43" t="s">
        <v>99</v>
      </c>
      <c r="I162" s="44" t="s">
        <v>99</v>
      </c>
      <c r="J162" s="42" t="s">
        <v>99</v>
      </c>
      <c r="K162" s="43" t="s">
        <v>99</v>
      </c>
      <c r="L162" s="43" t="s">
        <v>99</v>
      </c>
      <c r="M162" s="43" t="s">
        <v>99</v>
      </c>
      <c r="N162" s="44" t="s">
        <v>99</v>
      </c>
      <c r="O162" s="46" t="s">
        <v>99</v>
      </c>
    </row>
    <row r="163" spans="1:15" x14ac:dyDescent="0.25">
      <c r="A163" s="36"/>
      <c r="B163" s="37"/>
      <c r="C163" s="38"/>
      <c r="D163" s="38"/>
      <c r="E163" s="39"/>
      <c r="F163" s="37"/>
      <c r="G163" s="47"/>
      <c r="H163" s="38"/>
      <c r="I163" s="39"/>
      <c r="J163" s="37"/>
      <c r="K163" s="38"/>
      <c r="L163" s="38"/>
      <c r="M163" s="38"/>
      <c r="N163" s="39"/>
      <c r="O163" s="40"/>
    </row>
    <row r="164" spans="1:15" x14ac:dyDescent="0.25">
      <c r="A164" s="17" t="s">
        <v>89</v>
      </c>
      <c r="B164" s="37"/>
      <c r="C164" s="38"/>
      <c r="D164" s="38"/>
      <c r="E164" s="39"/>
      <c r="F164" s="37"/>
      <c r="G164" s="47"/>
      <c r="H164" s="38"/>
      <c r="I164" s="39"/>
      <c r="J164" s="37"/>
      <c r="K164" s="38"/>
      <c r="L164" s="38"/>
      <c r="M164" s="38"/>
      <c r="N164" s="39"/>
      <c r="O164" s="40"/>
    </row>
    <row r="165" spans="1:15" x14ac:dyDescent="0.25">
      <c r="A165" s="41" t="s">
        <v>91</v>
      </c>
      <c r="B165" s="42">
        <v>0</v>
      </c>
      <c r="C165" s="43">
        <v>0</v>
      </c>
      <c r="D165" s="43">
        <v>0</v>
      </c>
      <c r="E165" s="44">
        <v>0</v>
      </c>
      <c r="F165" s="42">
        <v>0</v>
      </c>
      <c r="G165" s="45">
        <v>0</v>
      </c>
      <c r="H165" s="43">
        <v>0</v>
      </c>
      <c r="I165" s="44">
        <v>0</v>
      </c>
      <c r="J165" s="42">
        <v>0</v>
      </c>
      <c r="K165" s="43">
        <v>0</v>
      </c>
      <c r="L165" s="43">
        <v>62</v>
      </c>
      <c r="M165" s="43">
        <v>0</v>
      </c>
      <c r="N165" s="44">
        <v>62</v>
      </c>
      <c r="O165" s="46">
        <v>62</v>
      </c>
    </row>
    <row r="166" spans="1:15" x14ac:dyDescent="0.25">
      <c r="A166" s="41" t="s">
        <v>92</v>
      </c>
      <c r="B166" s="42">
        <v>0</v>
      </c>
      <c r="C166" s="43">
        <v>0</v>
      </c>
      <c r="D166" s="43">
        <v>0</v>
      </c>
      <c r="E166" s="44">
        <v>0</v>
      </c>
      <c r="F166" s="42">
        <v>0</v>
      </c>
      <c r="G166" s="45">
        <v>0</v>
      </c>
      <c r="H166" s="43">
        <v>0</v>
      </c>
      <c r="I166" s="44">
        <v>0</v>
      </c>
      <c r="J166" s="42">
        <v>0</v>
      </c>
      <c r="K166" s="43">
        <v>0</v>
      </c>
      <c r="L166" s="43">
        <v>62</v>
      </c>
      <c r="M166" s="43">
        <v>0</v>
      </c>
      <c r="N166" s="44">
        <v>62</v>
      </c>
      <c r="O166" s="46">
        <v>62</v>
      </c>
    </row>
    <row r="167" spans="1:15" x14ac:dyDescent="0.25">
      <c r="A167" s="41" t="s">
        <v>93</v>
      </c>
      <c r="B167" s="42">
        <v>0</v>
      </c>
      <c r="C167" s="43">
        <v>0</v>
      </c>
      <c r="D167" s="43">
        <v>0</v>
      </c>
      <c r="E167" s="44">
        <v>0</v>
      </c>
      <c r="F167" s="42">
        <v>0</v>
      </c>
      <c r="G167" s="45">
        <v>0</v>
      </c>
      <c r="H167" s="43">
        <v>0</v>
      </c>
      <c r="I167" s="44">
        <v>0</v>
      </c>
      <c r="J167" s="42">
        <v>0</v>
      </c>
      <c r="K167" s="43">
        <v>0</v>
      </c>
      <c r="L167" s="43">
        <v>62</v>
      </c>
      <c r="M167" s="43">
        <v>0</v>
      </c>
      <c r="N167" s="44">
        <v>62</v>
      </c>
      <c r="O167" s="46">
        <v>62</v>
      </c>
    </row>
    <row r="168" spans="1:15" x14ac:dyDescent="0.25">
      <c r="A168" s="41" t="s">
        <v>94</v>
      </c>
      <c r="B168" s="42" t="s">
        <v>99</v>
      </c>
      <c r="C168" s="43" t="s">
        <v>99</v>
      </c>
      <c r="D168" s="43" t="s">
        <v>99</v>
      </c>
      <c r="E168" s="44" t="s">
        <v>99</v>
      </c>
      <c r="F168" s="42" t="s">
        <v>99</v>
      </c>
      <c r="G168" s="45" t="s">
        <v>99</v>
      </c>
      <c r="H168" s="43" t="s">
        <v>99</v>
      </c>
      <c r="I168" s="44" t="s">
        <v>99</v>
      </c>
      <c r="J168" s="42" t="s">
        <v>99</v>
      </c>
      <c r="K168" s="43" t="s">
        <v>99</v>
      </c>
      <c r="L168" s="43" t="s">
        <v>99</v>
      </c>
      <c r="M168" s="43" t="s">
        <v>99</v>
      </c>
      <c r="N168" s="44" t="s">
        <v>99</v>
      </c>
      <c r="O168" s="46" t="s">
        <v>99</v>
      </c>
    </row>
    <row r="169" spans="1:15" x14ac:dyDescent="0.25">
      <c r="A169" s="36"/>
      <c r="B169" s="37"/>
      <c r="C169" s="38"/>
      <c r="D169" s="38"/>
      <c r="E169" s="39"/>
      <c r="F169" s="37"/>
      <c r="G169" s="47"/>
      <c r="H169" s="38"/>
      <c r="I169" s="39"/>
      <c r="J169" s="37"/>
      <c r="K169" s="38"/>
      <c r="L169" s="38"/>
      <c r="M169" s="38"/>
      <c r="N169" s="39"/>
      <c r="O169" s="40"/>
    </row>
    <row r="170" spans="1:15" x14ac:dyDescent="0.25">
      <c r="A170" s="17" t="s">
        <v>90</v>
      </c>
      <c r="B170" s="37"/>
      <c r="C170" s="38"/>
      <c r="D170" s="38"/>
      <c r="E170" s="39"/>
      <c r="F170" s="37"/>
      <c r="G170" s="47"/>
      <c r="H170" s="38"/>
      <c r="I170" s="39"/>
      <c r="J170" s="37"/>
      <c r="K170" s="38"/>
      <c r="L170" s="38"/>
      <c r="M170" s="38"/>
      <c r="N170" s="39"/>
      <c r="O170" s="40"/>
    </row>
    <row r="171" spans="1:15" x14ac:dyDescent="0.25">
      <c r="A171" s="41" t="s">
        <v>91</v>
      </c>
      <c r="B171" s="42">
        <v>0</v>
      </c>
      <c r="C171" s="43">
        <v>0</v>
      </c>
      <c r="D171" s="43">
        <v>0</v>
      </c>
      <c r="E171" s="44">
        <v>0</v>
      </c>
      <c r="F171" s="42">
        <v>0</v>
      </c>
      <c r="G171" s="45">
        <v>0</v>
      </c>
      <c r="H171" s="43">
        <v>0</v>
      </c>
      <c r="I171" s="44">
        <v>0</v>
      </c>
      <c r="J171" s="42">
        <v>116</v>
      </c>
      <c r="K171" s="43">
        <v>0</v>
      </c>
      <c r="L171" s="43">
        <v>0</v>
      </c>
      <c r="M171" s="43">
        <v>0</v>
      </c>
      <c r="N171" s="44">
        <v>116</v>
      </c>
      <c r="O171" s="46">
        <v>116</v>
      </c>
    </row>
    <row r="172" spans="1:15" x14ac:dyDescent="0.25">
      <c r="A172" s="41" t="s">
        <v>92</v>
      </c>
      <c r="B172" s="42">
        <v>0</v>
      </c>
      <c r="C172" s="43">
        <v>0</v>
      </c>
      <c r="D172" s="43">
        <v>0</v>
      </c>
      <c r="E172" s="44">
        <v>0</v>
      </c>
      <c r="F172" s="42">
        <v>0</v>
      </c>
      <c r="G172" s="45">
        <v>0</v>
      </c>
      <c r="H172" s="43">
        <v>0</v>
      </c>
      <c r="I172" s="44">
        <v>0</v>
      </c>
      <c r="J172" s="42">
        <v>116</v>
      </c>
      <c r="K172" s="43">
        <v>0</v>
      </c>
      <c r="L172" s="43">
        <v>0</v>
      </c>
      <c r="M172" s="43">
        <v>0</v>
      </c>
      <c r="N172" s="44">
        <v>116</v>
      </c>
      <c r="O172" s="46">
        <v>116</v>
      </c>
    </row>
    <row r="173" spans="1:15" x14ac:dyDescent="0.25">
      <c r="A173" s="41" t="s">
        <v>93</v>
      </c>
      <c r="B173" s="42">
        <v>0</v>
      </c>
      <c r="C173" s="43">
        <v>0</v>
      </c>
      <c r="D173" s="43">
        <v>0</v>
      </c>
      <c r="E173" s="44">
        <v>0</v>
      </c>
      <c r="F173" s="42">
        <v>0</v>
      </c>
      <c r="G173" s="45">
        <v>0</v>
      </c>
      <c r="H173" s="43">
        <v>0</v>
      </c>
      <c r="I173" s="44">
        <v>0</v>
      </c>
      <c r="J173" s="42">
        <v>116</v>
      </c>
      <c r="K173" s="43">
        <v>0</v>
      </c>
      <c r="L173" s="43">
        <v>0</v>
      </c>
      <c r="M173" s="43">
        <v>0</v>
      </c>
      <c r="N173" s="44">
        <v>116</v>
      </c>
      <c r="O173" s="46">
        <v>116</v>
      </c>
    </row>
    <row r="174" spans="1:15" ht="15.75" thickBot="1" x14ac:dyDescent="0.3">
      <c r="A174" s="48" t="s">
        <v>94</v>
      </c>
      <c r="B174" s="49" t="s">
        <v>99</v>
      </c>
      <c r="C174" s="50" t="s">
        <v>99</v>
      </c>
      <c r="D174" s="50" t="s">
        <v>99</v>
      </c>
      <c r="E174" s="51" t="s">
        <v>99</v>
      </c>
      <c r="F174" s="49" t="s">
        <v>99</v>
      </c>
      <c r="G174" s="93" t="s">
        <v>99</v>
      </c>
      <c r="H174" s="50" t="s">
        <v>99</v>
      </c>
      <c r="I174" s="51" t="s">
        <v>99</v>
      </c>
      <c r="J174" s="49" t="s">
        <v>99</v>
      </c>
      <c r="K174" s="50" t="s">
        <v>99</v>
      </c>
      <c r="L174" s="50" t="s">
        <v>99</v>
      </c>
      <c r="M174" s="50" t="s">
        <v>99</v>
      </c>
      <c r="N174" s="51" t="s">
        <v>99</v>
      </c>
      <c r="O174" s="52" t="s">
        <v>99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174"/>
  <sheetViews>
    <sheetView showGridLines="0" workbookViewId="0">
      <pane xSplit="1" ySplit="14" topLeftCell="B15" activePane="bottomRight" state="frozen"/>
      <selection activeCell="A176" sqref="A176:XFD246"/>
      <selection pane="topRight" activeCell="A176" sqref="A176:XFD246"/>
      <selection pane="bottomLeft" activeCell="A176" sqref="A176:XFD246"/>
      <selection pane="bottomRight"/>
    </sheetView>
  </sheetViews>
  <sheetFormatPr defaultColWidth="9.140625" defaultRowHeight="15" x14ac:dyDescent="0.25"/>
  <cols>
    <col min="1" max="1" width="67.85546875" style="16" customWidth="1"/>
    <col min="2" max="11" width="16" style="87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Non-Acute Hospitals Utilization Reports: First Quarter 2024 - Third Quarter 2024</v>
      </c>
    </row>
    <row r="8" spans="1:11" ht="15.75" x14ac:dyDescent="0.25">
      <c r="A8" s="31" t="s">
        <v>62</v>
      </c>
    </row>
    <row r="9" spans="1:11" x14ac:dyDescent="0.25">
      <c r="A9" s="32" t="str">
        <f>Contents!A9</f>
        <v>Produced on December 11, 2024</v>
      </c>
    </row>
    <row r="10" spans="1:11" x14ac:dyDescent="0.25">
      <c r="A10" s="32" t="str">
        <f>Contents!A10</f>
        <v>Includes data loaded through December 9, 2024</v>
      </c>
    </row>
    <row r="12" spans="1:11" ht="15.75" thickBot="1" x14ac:dyDescent="0.3">
      <c r="A12" s="33" t="s">
        <v>58</v>
      </c>
    </row>
    <row r="13" spans="1:11" s="35" customFormat="1" x14ac:dyDescent="0.25">
      <c r="A13" s="99" t="s">
        <v>11</v>
      </c>
      <c r="B13" s="101" t="s">
        <v>52</v>
      </c>
      <c r="C13" s="102"/>
      <c r="D13" s="102"/>
      <c r="E13" s="102"/>
      <c r="F13" s="103"/>
      <c r="G13" s="101" t="s">
        <v>53</v>
      </c>
      <c r="H13" s="102"/>
      <c r="I13" s="102"/>
      <c r="J13" s="102"/>
      <c r="K13" s="103"/>
    </row>
    <row r="14" spans="1:11" s="35" customFormat="1" ht="37.5" customHeight="1" thickBot="1" x14ac:dyDescent="0.3">
      <c r="A14" s="100"/>
      <c r="B14" s="53" t="s">
        <v>23</v>
      </c>
      <c r="C14" s="54" t="s">
        <v>24</v>
      </c>
      <c r="D14" s="54" t="s">
        <v>25</v>
      </c>
      <c r="E14" s="54" t="s">
        <v>26</v>
      </c>
      <c r="F14" s="55" t="s">
        <v>27</v>
      </c>
      <c r="G14" s="53" t="s">
        <v>23</v>
      </c>
      <c r="H14" s="54" t="s">
        <v>24</v>
      </c>
      <c r="I14" s="54" t="s">
        <v>25</v>
      </c>
      <c r="J14" s="54" t="s">
        <v>26</v>
      </c>
      <c r="K14" s="55" t="s">
        <v>27</v>
      </c>
    </row>
    <row r="15" spans="1:11" x14ac:dyDescent="0.25">
      <c r="A15" s="17" t="s">
        <v>100</v>
      </c>
      <c r="B15" s="56">
        <v>780</v>
      </c>
      <c r="C15" s="57">
        <v>129</v>
      </c>
      <c r="D15" s="57">
        <v>550</v>
      </c>
      <c r="E15" s="57">
        <v>1478</v>
      </c>
      <c r="F15" s="58">
        <v>2937</v>
      </c>
      <c r="G15" s="56">
        <v>140</v>
      </c>
      <c r="H15" s="57">
        <v>40</v>
      </c>
      <c r="I15" s="57">
        <v>87</v>
      </c>
      <c r="J15" s="57">
        <v>13</v>
      </c>
      <c r="K15" s="58">
        <v>280</v>
      </c>
    </row>
    <row r="16" spans="1:11" x14ac:dyDescent="0.25">
      <c r="A16" s="17" t="s">
        <v>101</v>
      </c>
      <c r="B16" s="56">
        <v>630</v>
      </c>
      <c r="C16" s="57">
        <v>121</v>
      </c>
      <c r="D16" s="57">
        <v>364</v>
      </c>
      <c r="E16" s="57">
        <v>1052</v>
      </c>
      <c r="F16" s="58">
        <v>2167</v>
      </c>
      <c r="G16" s="56">
        <v>40</v>
      </c>
      <c r="H16" s="57">
        <v>32</v>
      </c>
      <c r="I16" s="57">
        <v>32</v>
      </c>
      <c r="J16" s="57">
        <v>8</v>
      </c>
      <c r="K16" s="58">
        <v>112</v>
      </c>
    </row>
    <row r="17" spans="1:11" x14ac:dyDescent="0.25">
      <c r="A17" s="17" t="s">
        <v>102</v>
      </c>
      <c r="B17" s="56">
        <v>150</v>
      </c>
      <c r="C17" s="57">
        <v>8</v>
      </c>
      <c r="D17" s="57">
        <v>186</v>
      </c>
      <c r="E17" s="57">
        <v>426</v>
      </c>
      <c r="F17" s="58">
        <v>770</v>
      </c>
      <c r="G17" s="56">
        <v>100</v>
      </c>
      <c r="H17" s="57">
        <v>8</v>
      </c>
      <c r="I17" s="57">
        <v>55</v>
      </c>
      <c r="J17" s="57">
        <v>5</v>
      </c>
      <c r="K17" s="58">
        <v>168</v>
      </c>
    </row>
    <row r="18" spans="1:11" x14ac:dyDescent="0.25">
      <c r="A18" s="17" t="s">
        <v>103</v>
      </c>
      <c r="B18" s="56">
        <v>0</v>
      </c>
      <c r="C18" s="57">
        <v>0</v>
      </c>
      <c r="D18" s="57">
        <v>0</v>
      </c>
      <c r="E18" s="57">
        <v>0</v>
      </c>
      <c r="F18" s="58">
        <v>0</v>
      </c>
      <c r="G18" s="56">
        <v>0</v>
      </c>
      <c r="H18" s="57">
        <v>0</v>
      </c>
      <c r="I18" s="57">
        <v>0</v>
      </c>
      <c r="J18" s="57">
        <v>0</v>
      </c>
      <c r="K18" s="58">
        <v>0</v>
      </c>
    </row>
    <row r="19" spans="1:11" x14ac:dyDescent="0.25">
      <c r="A19" s="92"/>
      <c r="B19" s="56"/>
      <c r="C19" s="57"/>
      <c r="D19" s="57"/>
      <c r="E19" s="57"/>
      <c r="F19" s="58"/>
      <c r="G19" s="56"/>
      <c r="H19" s="57"/>
      <c r="I19" s="57"/>
      <c r="J19" s="57"/>
      <c r="K19" s="58"/>
    </row>
    <row r="20" spans="1:11" x14ac:dyDescent="0.25">
      <c r="A20" s="17" t="s">
        <v>65</v>
      </c>
      <c r="B20" s="59"/>
      <c r="C20" s="60"/>
      <c r="D20" s="60"/>
      <c r="E20" s="60"/>
      <c r="F20" s="61"/>
      <c r="G20" s="59"/>
      <c r="H20" s="60"/>
      <c r="I20" s="60"/>
      <c r="J20" s="60"/>
      <c r="K20" s="61"/>
    </row>
    <row r="21" spans="1:11" x14ac:dyDescent="0.25">
      <c r="A21" s="41" t="s">
        <v>91</v>
      </c>
      <c r="B21" s="59" t="s">
        <v>98</v>
      </c>
      <c r="C21" s="60" t="s">
        <v>98</v>
      </c>
      <c r="D21" s="60" t="s">
        <v>98</v>
      </c>
      <c r="E21" s="60" t="s">
        <v>98</v>
      </c>
      <c r="F21" s="61" t="s">
        <v>98</v>
      </c>
      <c r="G21" s="59" t="s">
        <v>98</v>
      </c>
      <c r="H21" s="60" t="s">
        <v>98</v>
      </c>
      <c r="I21" s="60" t="s">
        <v>98</v>
      </c>
      <c r="J21" s="60" t="s">
        <v>98</v>
      </c>
      <c r="K21" s="61" t="s">
        <v>98</v>
      </c>
    </row>
    <row r="22" spans="1:11" x14ac:dyDescent="0.25">
      <c r="A22" s="41" t="s">
        <v>92</v>
      </c>
      <c r="B22" s="59" t="s">
        <v>98</v>
      </c>
      <c r="C22" s="60" t="s">
        <v>98</v>
      </c>
      <c r="D22" s="60" t="s">
        <v>98</v>
      </c>
      <c r="E22" s="60" t="s">
        <v>98</v>
      </c>
      <c r="F22" s="61" t="s">
        <v>98</v>
      </c>
      <c r="G22" s="59" t="s">
        <v>98</v>
      </c>
      <c r="H22" s="60" t="s">
        <v>98</v>
      </c>
      <c r="I22" s="60" t="s">
        <v>98</v>
      </c>
      <c r="J22" s="60" t="s">
        <v>98</v>
      </c>
      <c r="K22" s="61" t="s">
        <v>98</v>
      </c>
    </row>
    <row r="23" spans="1:11" x14ac:dyDescent="0.25">
      <c r="A23" s="41" t="s">
        <v>93</v>
      </c>
      <c r="B23" s="59" t="s">
        <v>98</v>
      </c>
      <c r="C23" s="60" t="s">
        <v>98</v>
      </c>
      <c r="D23" s="60" t="s">
        <v>98</v>
      </c>
      <c r="E23" s="60" t="s">
        <v>98</v>
      </c>
      <c r="F23" s="61" t="s">
        <v>98</v>
      </c>
      <c r="G23" s="59" t="s">
        <v>98</v>
      </c>
      <c r="H23" s="60" t="s">
        <v>98</v>
      </c>
      <c r="I23" s="60" t="s">
        <v>98</v>
      </c>
      <c r="J23" s="60" t="s">
        <v>98</v>
      </c>
      <c r="K23" s="61" t="s">
        <v>98</v>
      </c>
    </row>
    <row r="24" spans="1:11" x14ac:dyDescent="0.25">
      <c r="A24" s="41" t="s">
        <v>94</v>
      </c>
      <c r="B24" s="59" t="s">
        <v>99</v>
      </c>
      <c r="C24" s="60" t="s">
        <v>99</v>
      </c>
      <c r="D24" s="60" t="s">
        <v>99</v>
      </c>
      <c r="E24" s="60" t="s">
        <v>99</v>
      </c>
      <c r="F24" s="61" t="s">
        <v>99</v>
      </c>
      <c r="G24" s="59" t="s">
        <v>99</v>
      </c>
      <c r="H24" s="60" t="s">
        <v>99</v>
      </c>
      <c r="I24" s="60" t="s">
        <v>99</v>
      </c>
      <c r="J24" s="60" t="s">
        <v>99</v>
      </c>
      <c r="K24" s="61" t="s">
        <v>99</v>
      </c>
    </row>
    <row r="25" spans="1:11" x14ac:dyDescent="0.25">
      <c r="A25" s="36"/>
      <c r="B25" s="59"/>
      <c r="C25" s="60"/>
      <c r="D25" s="60"/>
      <c r="E25" s="60"/>
      <c r="F25" s="61"/>
      <c r="G25" s="59"/>
      <c r="H25" s="60"/>
      <c r="I25" s="60"/>
      <c r="J25" s="60"/>
      <c r="K25" s="61"/>
    </row>
    <row r="26" spans="1:11" x14ac:dyDescent="0.25">
      <c r="A26" s="17" t="s">
        <v>66</v>
      </c>
      <c r="B26" s="59"/>
      <c r="C26" s="60"/>
      <c r="D26" s="60"/>
      <c r="E26" s="60"/>
      <c r="F26" s="61"/>
      <c r="G26" s="59"/>
      <c r="H26" s="60"/>
      <c r="I26" s="60"/>
      <c r="J26" s="60"/>
      <c r="K26" s="61"/>
    </row>
    <row r="27" spans="1:11" x14ac:dyDescent="0.25">
      <c r="A27" s="41" t="s">
        <v>91</v>
      </c>
      <c r="B27" s="59">
        <v>9</v>
      </c>
      <c r="C27" s="60">
        <v>0</v>
      </c>
      <c r="D27" s="60">
        <v>57</v>
      </c>
      <c r="E27" s="60">
        <v>20</v>
      </c>
      <c r="F27" s="61">
        <v>86</v>
      </c>
      <c r="G27" s="59">
        <v>14</v>
      </c>
      <c r="H27" s="60">
        <v>8</v>
      </c>
      <c r="I27" s="60">
        <v>13</v>
      </c>
      <c r="J27" s="60">
        <v>1</v>
      </c>
      <c r="K27" s="61">
        <v>36</v>
      </c>
    </row>
    <row r="28" spans="1:11" x14ac:dyDescent="0.25">
      <c r="A28" s="41" t="s">
        <v>92</v>
      </c>
      <c r="B28" s="59" t="s">
        <v>98</v>
      </c>
      <c r="C28" s="60" t="s">
        <v>98</v>
      </c>
      <c r="D28" s="60" t="s">
        <v>98</v>
      </c>
      <c r="E28" s="60" t="s">
        <v>98</v>
      </c>
      <c r="F28" s="61" t="s">
        <v>98</v>
      </c>
      <c r="G28" s="59" t="s">
        <v>98</v>
      </c>
      <c r="H28" s="60" t="s">
        <v>98</v>
      </c>
      <c r="I28" s="60" t="s">
        <v>98</v>
      </c>
      <c r="J28" s="60" t="s">
        <v>98</v>
      </c>
      <c r="K28" s="61" t="s">
        <v>98</v>
      </c>
    </row>
    <row r="29" spans="1:11" x14ac:dyDescent="0.25">
      <c r="A29" s="41" t="s">
        <v>93</v>
      </c>
      <c r="B29" s="59" t="s">
        <v>98</v>
      </c>
      <c r="C29" s="60" t="s">
        <v>98</v>
      </c>
      <c r="D29" s="60" t="s">
        <v>98</v>
      </c>
      <c r="E29" s="60" t="s">
        <v>98</v>
      </c>
      <c r="F29" s="61" t="s">
        <v>98</v>
      </c>
      <c r="G29" s="59" t="s">
        <v>98</v>
      </c>
      <c r="H29" s="60" t="s">
        <v>98</v>
      </c>
      <c r="I29" s="60" t="s">
        <v>98</v>
      </c>
      <c r="J29" s="60" t="s">
        <v>98</v>
      </c>
      <c r="K29" s="61" t="s">
        <v>98</v>
      </c>
    </row>
    <row r="30" spans="1:11" x14ac:dyDescent="0.25">
      <c r="A30" s="41" t="s">
        <v>94</v>
      </c>
      <c r="B30" s="59" t="s">
        <v>99</v>
      </c>
      <c r="C30" s="60" t="s">
        <v>99</v>
      </c>
      <c r="D30" s="60" t="s">
        <v>99</v>
      </c>
      <c r="E30" s="60" t="s">
        <v>99</v>
      </c>
      <c r="F30" s="61" t="s">
        <v>99</v>
      </c>
      <c r="G30" s="59" t="s">
        <v>99</v>
      </c>
      <c r="H30" s="60" t="s">
        <v>99</v>
      </c>
      <c r="I30" s="60" t="s">
        <v>99</v>
      </c>
      <c r="J30" s="60" t="s">
        <v>99</v>
      </c>
      <c r="K30" s="61" t="s">
        <v>99</v>
      </c>
    </row>
    <row r="31" spans="1:11" x14ac:dyDescent="0.25">
      <c r="A31" s="36"/>
      <c r="B31" s="59"/>
      <c r="C31" s="60"/>
      <c r="D31" s="60"/>
      <c r="E31" s="60"/>
      <c r="F31" s="61"/>
      <c r="G31" s="59"/>
      <c r="H31" s="60"/>
      <c r="I31" s="60"/>
      <c r="J31" s="60"/>
      <c r="K31" s="61"/>
    </row>
    <row r="32" spans="1:11" x14ac:dyDescent="0.25">
      <c r="A32" s="17" t="s">
        <v>67</v>
      </c>
      <c r="B32" s="59"/>
      <c r="C32" s="60"/>
      <c r="D32" s="60"/>
      <c r="E32" s="60"/>
      <c r="F32" s="61"/>
      <c r="G32" s="59"/>
      <c r="H32" s="60"/>
      <c r="I32" s="60"/>
      <c r="J32" s="60"/>
      <c r="K32" s="61"/>
    </row>
    <row r="33" spans="1:11" x14ac:dyDescent="0.25">
      <c r="A33" s="41" t="s">
        <v>91</v>
      </c>
      <c r="B33" s="59">
        <v>21</v>
      </c>
      <c r="C33" s="60">
        <v>1</v>
      </c>
      <c r="D33" s="60">
        <v>40</v>
      </c>
      <c r="E33" s="60">
        <v>18</v>
      </c>
      <c r="F33" s="61">
        <v>80</v>
      </c>
      <c r="G33" s="59">
        <v>0</v>
      </c>
      <c r="H33" s="60">
        <v>0</v>
      </c>
      <c r="I33" s="60">
        <v>0</v>
      </c>
      <c r="J33" s="60">
        <v>0</v>
      </c>
      <c r="K33" s="61">
        <v>0</v>
      </c>
    </row>
    <row r="34" spans="1:11" x14ac:dyDescent="0.25">
      <c r="A34" s="41" t="s">
        <v>92</v>
      </c>
      <c r="B34" s="59" t="s">
        <v>98</v>
      </c>
      <c r="C34" s="60" t="s">
        <v>98</v>
      </c>
      <c r="D34" s="60" t="s">
        <v>98</v>
      </c>
      <c r="E34" s="60" t="s">
        <v>98</v>
      </c>
      <c r="F34" s="61" t="s">
        <v>98</v>
      </c>
      <c r="G34" s="59" t="s">
        <v>98</v>
      </c>
      <c r="H34" s="60" t="s">
        <v>98</v>
      </c>
      <c r="I34" s="60" t="s">
        <v>98</v>
      </c>
      <c r="J34" s="60" t="s">
        <v>98</v>
      </c>
      <c r="K34" s="61" t="s">
        <v>98</v>
      </c>
    </row>
    <row r="35" spans="1:11" x14ac:dyDescent="0.25">
      <c r="A35" s="41" t="s">
        <v>93</v>
      </c>
      <c r="B35" s="59" t="s">
        <v>98</v>
      </c>
      <c r="C35" s="60" t="s">
        <v>98</v>
      </c>
      <c r="D35" s="60" t="s">
        <v>98</v>
      </c>
      <c r="E35" s="60" t="s">
        <v>98</v>
      </c>
      <c r="F35" s="61" t="s">
        <v>98</v>
      </c>
      <c r="G35" s="59" t="s">
        <v>98</v>
      </c>
      <c r="H35" s="60" t="s">
        <v>98</v>
      </c>
      <c r="I35" s="60" t="s">
        <v>98</v>
      </c>
      <c r="J35" s="60" t="s">
        <v>98</v>
      </c>
      <c r="K35" s="61" t="s">
        <v>98</v>
      </c>
    </row>
    <row r="36" spans="1:11" x14ac:dyDescent="0.25">
      <c r="A36" s="41" t="s">
        <v>94</v>
      </c>
      <c r="B36" s="59" t="s">
        <v>99</v>
      </c>
      <c r="C36" s="60" t="s">
        <v>99</v>
      </c>
      <c r="D36" s="60" t="s">
        <v>99</v>
      </c>
      <c r="E36" s="60" t="s">
        <v>99</v>
      </c>
      <c r="F36" s="61" t="s">
        <v>99</v>
      </c>
      <c r="G36" s="59" t="s">
        <v>99</v>
      </c>
      <c r="H36" s="60" t="s">
        <v>99</v>
      </c>
      <c r="I36" s="60" t="s">
        <v>99</v>
      </c>
      <c r="J36" s="60" t="s">
        <v>99</v>
      </c>
      <c r="K36" s="61" t="s">
        <v>99</v>
      </c>
    </row>
    <row r="37" spans="1:11" x14ac:dyDescent="0.25">
      <c r="A37" s="36"/>
      <c r="B37" s="59"/>
      <c r="C37" s="60"/>
      <c r="D37" s="60"/>
      <c r="E37" s="60"/>
      <c r="F37" s="61"/>
      <c r="G37" s="59"/>
      <c r="H37" s="60"/>
      <c r="I37" s="60"/>
      <c r="J37" s="60"/>
      <c r="K37" s="61"/>
    </row>
    <row r="38" spans="1:11" x14ac:dyDescent="0.25">
      <c r="A38" s="17" t="s">
        <v>68</v>
      </c>
      <c r="B38" s="59"/>
      <c r="C38" s="60"/>
      <c r="D38" s="60"/>
      <c r="E38" s="60"/>
      <c r="F38" s="61"/>
      <c r="G38" s="59"/>
      <c r="H38" s="60"/>
      <c r="I38" s="60"/>
      <c r="J38" s="60"/>
      <c r="K38" s="61"/>
    </row>
    <row r="39" spans="1:11" x14ac:dyDescent="0.25">
      <c r="A39" s="41" t="s">
        <v>91</v>
      </c>
      <c r="B39" s="59">
        <v>48</v>
      </c>
      <c r="C39" s="60">
        <v>0</v>
      </c>
      <c r="D39" s="60">
        <v>3</v>
      </c>
      <c r="E39" s="60">
        <v>125</v>
      </c>
      <c r="F39" s="61">
        <v>176</v>
      </c>
      <c r="G39" s="59">
        <v>0</v>
      </c>
      <c r="H39" s="60">
        <v>0</v>
      </c>
      <c r="I39" s="60">
        <v>0</v>
      </c>
      <c r="J39" s="60">
        <v>0</v>
      </c>
      <c r="K39" s="61">
        <v>0</v>
      </c>
    </row>
    <row r="40" spans="1:11" x14ac:dyDescent="0.25">
      <c r="A40" s="41" t="s">
        <v>92</v>
      </c>
      <c r="B40" s="59">
        <v>50</v>
      </c>
      <c r="C40" s="60">
        <v>0</v>
      </c>
      <c r="D40" s="60">
        <v>9</v>
      </c>
      <c r="E40" s="60">
        <v>174</v>
      </c>
      <c r="F40" s="61">
        <v>233</v>
      </c>
      <c r="G40" s="59">
        <v>0</v>
      </c>
      <c r="H40" s="60">
        <v>0</v>
      </c>
      <c r="I40" s="60">
        <v>0</v>
      </c>
      <c r="J40" s="60">
        <v>0</v>
      </c>
      <c r="K40" s="61">
        <v>0</v>
      </c>
    </row>
    <row r="41" spans="1:11" x14ac:dyDescent="0.25">
      <c r="A41" s="41" t="s">
        <v>93</v>
      </c>
      <c r="B41" s="59" t="s">
        <v>98</v>
      </c>
      <c r="C41" s="60" t="s">
        <v>98</v>
      </c>
      <c r="D41" s="60" t="s">
        <v>98</v>
      </c>
      <c r="E41" s="60" t="s">
        <v>98</v>
      </c>
      <c r="F41" s="61" t="s">
        <v>98</v>
      </c>
      <c r="G41" s="59" t="s">
        <v>98</v>
      </c>
      <c r="H41" s="60" t="s">
        <v>98</v>
      </c>
      <c r="I41" s="60" t="s">
        <v>98</v>
      </c>
      <c r="J41" s="60" t="s">
        <v>98</v>
      </c>
      <c r="K41" s="61" t="s">
        <v>98</v>
      </c>
    </row>
    <row r="42" spans="1:11" x14ac:dyDescent="0.25">
      <c r="A42" s="41" t="s">
        <v>94</v>
      </c>
      <c r="B42" s="59" t="s">
        <v>99</v>
      </c>
      <c r="C42" s="60" t="s">
        <v>99</v>
      </c>
      <c r="D42" s="60" t="s">
        <v>99</v>
      </c>
      <c r="E42" s="60" t="s">
        <v>99</v>
      </c>
      <c r="F42" s="61" t="s">
        <v>99</v>
      </c>
      <c r="G42" s="59" t="s">
        <v>99</v>
      </c>
      <c r="H42" s="60" t="s">
        <v>99</v>
      </c>
      <c r="I42" s="60" t="s">
        <v>99</v>
      </c>
      <c r="J42" s="60" t="s">
        <v>99</v>
      </c>
      <c r="K42" s="61" t="s">
        <v>99</v>
      </c>
    </row>
    <row r="43" spans="1:11" x14ac:dyDescent="0.25">
      <c r="A43" s="36"/>
      <c r="B43" s="59"/>
      <c r="C43" s="60"/>
      <c r="D43" s="60"/>
      <c r="E43" s="60"/>
      <c r="F43" s="61"/>
      <c r="G43" s="59"/>
      <c r="H43" s="60"/>
      <c r="I43" s="60"/>
      <c r="J43" s="60"/>
      <c r="K43" s="61"/>
    </row>
    <row r="44" spans="1:11" x14ac:dyDescent="0.25">
      <c r="A44" s="17" t="s">
        <v>69</v>
      </c>
      <c r="B44" s="59"/>
      <c r="C44" s="60"/>
      <c r="D44" s="60"/>
      <c r="E44" s="60"/>
      <c r="F44" s="61"/>
      <c r="G44" s="59"/>
      <c r="H44" s="60"/>
      <c r="I44" s="60"/>
      <c r="J44" s="60"/>
      <c r="K44" s="61"/>
    </row>
    <row r="45" spans="1:11" x14ac:dyDescent="0.25">
      <c r="A45" s="41" t="s">
        <v>91</v>
      </c>
      <c r="B45" s="59" t="s">
        <v>98</v>
      </c>
      <c r="C45" s="60" t="s">
        <v>98</v>
      </c>
      <c r="D45" s="60" t="s">
        <v>98</v>
      </c>
      <c r="E45" s="60" t="s">
        <v>98</v>
      </c>
      <c r="F45" s="61" t="s">
        <v>98</v>
      </c>
      <c r="G45" s="59" t="s">
        <v>98</v>
      </c>
      <c r="H45" s="60" t="s">
        <v>98</v>
      </c>
      <c r="I45" s="60" t="s">
        <v>98</v>
      </c>
      <c r="J45" s="60" t="s">
        <v>98</v>
      </c>
      <c r="K45" s="61" t="s">
        <v>98</v>
      </c>
    </row>
    <row r="46" spans="1:11" x14ac:dyDescent="0.25">
      <c r="A46" s="41" t="s">
        <v>92</v>
      </c>
      <c r="B46" s="59" t="s">
        <v>98</v>
      </c>
      <c r="C46" s="60" t="s">
        <v>98</v>
      </c>
      <c r="D46" s="60" t="s">
        <v>98</v>
      </c>
      <c r="E46" s="60" t="s">
        <v>98</v>
      </c>
      <c r="F46" s="61" t="s">
        <v>98</v>
      </c>
      <c r="G46" s="59" t="s">
        <v>98</v>
      </c>
      <c r="H46" s="60" t="s">
        <v>98</v>
      </c>
      <c r="I46" s="60" t="s">
        <v>98</v>
      </c>
      <c r="J46" s="60" t="s">
        <v>98</v>
      </c>
      <c r="K46" s="61" t="s">
        <v>98</v>
      </c>
    </row>
    <row r="47" spans="1:11" x14ac:dyDescent="0.25">
      <c r="A47" s="41" t="s">
        <v>93</v>
      </c>
      <c r="B47" s="59" t="s">
        <v>98</v>
      </c>
      <c r="C47" s="60" t="s">
        <v>98</v>
      </c>
      <c r="D47" s="60" t="s">
        <v>98</v>
      </c>
      <c r="E47" s="60" t="s">
        <v>98</v>
      </c>
      <c r="F47" s="61" t="s">
        <v>98</v>
      </c>
      <c r="G47" s="59" t="s">
        <v>98</v>
      </c>
      <c r="H47" s="60" t="s">
        <v>98</v>
      </c>
      <c r="I47" s="60" t="s">
        <v>98</v>
      </c>
      <c r="J47" s="60" t="s">
        <v>98</v>
      </c>
      <c r="K47" s="61" t="s">
        <v>98</v>
      </c>
    </row>
    <row r="48" spans="1:11" x14ac:dyDescent="0.25">
      <c r="A48" s="41" t="s">
        <v>94</v>
      </c>
      <c r="B48" s="59" t="s">
        <v>99</v>
      </c>
      <c r="C48" s="60" t="s">
        <v>99</v>
      </c>
      <c r="D48" s="60" t="s">
        <v>99</v>
      </c>
      <c r="E48" s="60" t="s">
        <v>99</v>
      </c>
      <c r="F48" s="61" t="s">
        <v>99</v>
      </c>
      <c r="G48" s="59" t="s">
        <v>99</v>
      </c>
      <c r="H48" s="60" t="s">
        <v>99</v>
      </c>
      <c r="I48" s="60" t="s">
        <v>99</v>
      </c>
      <c r="J48" s="60" t="s">
        <v>99</v>
      </c>
      <c r="K48" s="61" t="s">
        <v>99</v>
      </c>
    </row>
    <row r="49" spans="1:11" x14ac:dyDescent="0.25">
      <c r="A49" s="36"/>
      <c r="B49" s="59"/>
      <c r="C49" s="60"/>
      <c r="D49" s="60"/>
      <c r="E49" s="60"/>
      <c r="F49" s="61"/>
      <c r="G49" s="59"/>
      <c r="H49" s="60"/>
      <c r="I49" s="60"/>
      <c r="J49" s="60"/>
      <c r="K49" s="61"/>
    </row>
    <row r="50" spans="1:11" x14ac:dyDescent="0.25">
      <c r="A50" s="17" t="s">
        <v>70</v>
      </c>
      <c r="B50" s="59"/>
      <c r="C50" s="60"/>
      <c r="D50" s="60"/>
      <c r="E50" s="60"/>
      <c r="F50" s="61"/>
      <c r="G50" s="59"/>
      <c r="H50" s="60"/>
      <c r="I50" s="60"/>
      <c r="J50" s="60"/>
      <c r="K50" s="61"/>
    </row>
    <row r="51" spans="1:11" x14ac:dyDescent="0.25">
      <c r="A51" s="41" t="s">
        <v>91</v>
      </c>
      <c r="B51" s="59">
        <v>28.93</v>
      </c>
      <c r="C51" s="60">
        <v>6.84</v>
      </c>
      <c r="D51" s="60">
        <v>23.79</v>
      </c>
      <c r="E51" s="60">
        <v>90.87</v>
      </c>
      <c r="F51" s="61">
        <v>150.43</v>
      </c>
      <c r="G51" s="59">
        <v>0</v>
      </c>
      <c r="H51" s="60">
        <v>0</v>
      </c>
      <c r="I51" s="60">
        <v>0</v>
      </c>
      <c r="J51" s="60">
        <v>0</v>
      </c>
      <c r="K51" s="61">
        <v>0</v>
      </c>
    </row>
    <row r="52" spans="1:11" x14ac:dyDescent="0.25">
      <c r="A52" s="41" t="s">
        <v>92</v>
      </c>
      <c r="B52" s="59">
        <v>28</v>
      </c>
      <c r="C52" s="60">
        <v>5</v>
      </c>
      <c r="D52" s="60">
        <v>23</v>
      </c>
      <c r="E52" s="60">
        <v>94</v>
      </c>
      <c r="F52" s="61">
        <v>150</v>
      </c>
      <c r="G52" s="59">
        <v>0</v>
      </c>
      <c r="H52" s="60">
        <v>0</v>
      </c>
      <c r="I52" s="60">
        <v>0</v>
      </c>
      <c r="J52" s="60">
        <v>0</v>
      </c>
      <c r="K52" s="61">
        <v>0</v>
      </c>
    </row>
    <row r="53" spans="1:11" x14ac:dyDescent="0.25">
      <c r="A53" s="41" t="s">
        <v>93</v>
      </c>
      <c r="B53" s="59">
        <v>26</v>
      </c>
      <c r="C53" s="60">
        <v>5</v>
      </c>
      <c r="D53" s="60">
        <v>24</v>
      </c>
      <c r="E53" s="60">
        <v>95</v>
      </c>
      <c r="F53" s="61">
        <v>150</v>
      </c>
      <c r="G53" s="59">
        <v>0</v>
      </c>
      <c r="H53" s="60">
        <v>0</v>
      </c>
      <c r="I53" s="60">
        <v>0</v>
      </c>
      <c r="J53" s="60">
        <v>0</v>
      </c>
      <c r="K53" s="61">
        <v>0</v>
      </c>
    </row>
    <row r="54" spans="1:11" x14ac:dyDescent="0.25">
      <c r="A54" s="41" t="s">
        <v>94</v>
      </c>
      <c r="B54" s="59" t="s">
        <v>99</v>
      </c>
      <c r="C54" s="60" t="s">
        <v>99</v>
      </c>
      <c r="D54" s="60" t="s">
        <v>99</v>
      </c>
      <c r="E54" s="60" t="s">
        <v>99</v>
      </c>
      <c r="F54" s="61" t="s">
        <v>99</v>
      </c>
      <c r="G54" s="59" t="s">
        <v>99</v>
      </c>
      <c r="H54" s="60" t="s">
        <v>99</v>
      </c>
      <c r="I54" s="60" t="s">
        <v>99</v>
      </c>
      <c r="J54" s="60" t="s">
        <v>99</v>
      </c>
      <c r="K54" s="61" t="s">
        <v>99</v>
      </c>
    </row>
    <row r="55" spans="1:11" x14ac:dyDescent="0.25">
      <c r="A55" s="36"/>
      <c r="B55" s="59"/>
      <c r="C55" s="60"/>
      <c r="D55" s="60"/>
      <c r="E55" s="60"/>
      <c r="F55" s="61"/>
      <c r="G55" s="59"/>
      <c r="H55" s="60"/>
      <c r="I55" s="60"/>
      <c r="J55" s="60"/>
      <c r="K55" s="61"/>
    </row>
    <row r="56" spans="1:11" x14ac:dyDescent="0.25">
      <c r="A56" s="17" t="s">
        <v>71</v>
      </c>
      <c r="B56" s="59"/>
      <c r="C56" s="60"/>
      <c r="D56" s="60"/>
      <c r="E56" s="60"/>
      <c r="F56" s="61"/>
      <c r="G56" s="59"/>
      <c r="H56" s="60"/>
      <c r="I56" s="60"/>
      <c r="J56" s="60"/>
      <c r="K56" s="61"/>
    </row>
    <row r="57" spans="1:11" x14ac:dyDescent="0.25">
      <c r="A57" s="41" t="s">
        <v>91</v>
      </c>
      <c r="B57" s="59">
        <v>47.37</v>
      </c>
      <c r="C57" s="60">
        <v>4.13</v>
      </c>
      <c r="D57" s="60">
        <v>28.54</v>
      </c>
      <c r="E57" s="60">
        <v>93.29</v>
      </c>
      <c r="F57" s="61">
        <v>173.33</v>
      </c>
      <c r="G57" s="59">
        <v>0</v>
      </c>
      <c r="H57" s="60">
        <v>0</v>
      </c>
      <c r="I57" s="60">
        <v>0</v>
      </c>
      <c r="J57" s="60">
        <v>0</v>
      </c>
      <c r="K57" s="61">
        <v>0</v>
      </c>
    </row>
    <row r="58" spans="1:11" x14ac:dyDescent="0.25">
      <c r="A58" s="41" t="s">
        <v>92</v>
      </c>
      <c r="B58" s="59">
        <v>52</v>
      </c>
      <c r="C58" s="60">
        <v>4</v>
      </c>
      <c r="D58" s="60">
        <v>27</v>
      </c>
      <c r="E58" s="60">
        <v>84</v>
      </c>
      <c r="F58" s="61">
        <v>167</v>
      </c>
      <c r="G58" s="59">
        <v>0</v>
      </c>
      <c r="H58" s="60">
        <v>0</v>
      </c>
      <c r="I58" s="60">
        <v>0</v>
      </c>
      <c r="J58" s="60">
        <v>0</v>
      </c>
      <c r="K58" s="61">
        <v>0</v>
      </c>
    </row>
    <row r="59" spans="1:11" x14ac:dyDescent="0.25">
      <c r="A59" s="41" t="s">
        <v>93</v>
      </c>
      <c r="B59" s="59">
        <v>48</v>
      </c>
      <c r="C59" s="60">
        <v>4</v>
      </c>
      <c r="D59" s="60">
        <v>27</v>
      </c>
      <c r="E59" s="60">
        <v>93</v>
      </c>
      <c r="F59" s="61">
        <v>172</v>
      </c>
      <c r="G59" s="59">
        <v>0</v>
      </c>
      <c r="H59" s="60">
        <v>0</v>
      </c>
      <c r="I59" s="60">
        <v>0</v>
      </c>
      <c r="J59" s="60">
        <v>0</v>
      </c>
      <c r="K59" s="61">
        <v>0</v>
      </c>
    </row>
    <row r="60" spans="1:11" x14ac:dyDescent="0.25">
      <c r="A60" s="41" t="s">
        <v>94</v>
      </c>
      <c r="B60" s="59" t="s">
        <v>99</v>
      </c>
      <c r="C60" s="60" t="s">
        <v>99</v>
      </c>
      <c r="D60" s="60" t="s">
        <v>99</v>
      </c>
      <c r="E60" s="60" t="s">
        <v>99</v>
      </c>
      <c r="F60" s="61" t="s">
        <v>99</v>
      </c>
      <c r="G60" s="59" t="s">
        <v>99</v>
      </c>
      <c r="H60" s="60" t="s">
        <v>99</v>
      </c>
      <c r="I60" s="60" t="s">
        <v>99</v>
      </c>
      <c r="J60" s="60" t="s">
        <v>99</v>
      </c>
      <c r="K60" s="61" t="s">
        <v>99</v>
      </c>
    </row>
    <row r="61" spans="1:11" x14ac:dyDescent="0.25">
      <c r="A61" s="36"/>
      <c r="B61" s="59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17" t="s">
        <v>72</v>
      </c>
      <c r="B62" s="59"/>
      <c r="C62" s="60"/>
      <c r="D62" s="60"/>
      <c r="E62" s="60"/>
      <c r="F62" s="61"/>
      <c r="G62" s="59"/>
      <c r="H62" s="60"/>
      <c r="I62" s="60"/>
      <c r="J62" s="60"/>
      <c r="K62" s="61"/>
    </row>
    <row r="63" spans="1:11" x14ac:dyDescent="0.25">
      <c r="A63" s="41" t="s">
        <v>91</v>
      </c>
      <c r="B63" s="59">
        <v>46.82</v>
      </c>
      <c r="C63" s="60">
        <v>5.99</v>
      </c>
      <c r="D63" s="60">
        <v>38.83</v>
      </c>
      <c r="E63" s="60">
        <v>85.24</v>
      </c>
      <c r="F63" s="61">
        <v>176.88</v>
      </c>
      <c r="G63" s="59">
        <v>0</v>
      </c>
      <c r="H63" s="60">
        <v>0</v>
      </c>
      <c r="I63" s="60">
        <v>0.32</v>
      </c>
      <c r="J63" s="60">
        <v>0</v>
      </c>
      <c r="K63" s="61">
        <v>0.32</v>
      </c>
    </row>
    <row r="64" spans="1:11" x14ac:dyDescent="0.25">
      <c r="A64" s="41" t="s">
        <v>92</v>
      </c>
      <c r="B64" s="59">
        <v>48</v>
      </c>
      <c r="C64" s="60">
        <v>6</v>
      </c>
      <c r="D64" s="60">
        <v>30</v>
      </c>
      <c r="E64" s="60">
        <v>84</v>
      </c>
      <c r="F64" s="61">
        <v>168</v>
      </c>
      <c r="G64" s="59">
        <v>0</v>
      </c>
      <c r="H64" s="60">
        <v>0</v>
      </c>
      <c r="I64" s="60">
        <v>0</v>
      </c>
      <c r="J64" s="60">
        <v>0</v>
      </c>
      <c r="K64" s="61">
        <v>0</v>
      </c>
    </row>
    <row r="65" spans="1:11" x14ac:dyDescent="0.25">
      <c r="A65" s="41" t="s">
        <v>93</v>
      </c>
      <c r="B65" s="59">
        <v>48</v>
      </c>
      <c r="C65" s="60">
        <v>5</v>
      </c>
      <c r="D65" s="60">
        <v>32</v>
      </c>
      <c r="E65" s="60">
        <v>88</v>
      </c>
      <c r="F65" s="61">
        <v>173</v>
      </c>
      <c r="G65" s="59">
        <v>0</v>
      </c>
      <c r="H65" s="60">
        <v>0</v>
      </c>
      <c r="I65" s="60">
        <v>0</v>
      </c>
      <c r="J65" s="60">
        <v>0</v>
      </c>
      <c r="K65" s="61">
        <v>0</v>
      </c>
    </row>
    <row r="66" spans="1:11" x14ac:dyDescent="0.25">
      <c r="A66" s="41" t="s">
        <v>94</v>
      </c>
      <c r="B66" s="59" t="s">
        <v>99</v>
      </c>
      <c r="C66" s="60" t="s">
        <v>99</v>
      </c>
      <c r="D66" s="60" t="s">
        <v>99</v>
      </c>
      <c r="E66" s="60" t="s">
        <v>99</v>
      </c>
      <c r="F66" s="61" t="s">
        <v>99</v>
      </c>
      <c r="G66" s="59" t="s">
        <v>99</v>
      </c>
      <c r="H66" s="60" t="s">
        <v>99</v>
      </c>
      <c r="I66" s="60" t="s">
        <v>99</v>
      </c>
      <c r="J66" s="60" t="s">
        <v>99</v>
      </c>
      <c r="K66" s="61" t="s">
        <v>99</v>
      </c>
    </row>
    <row r="67" spans="1:11" x14ac:dyDescent="0.25">
      <c r="A67" s="36"/>
      <c r="B67" s="59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17" t="s">
        <v>73</v>
      </c>
      <c r="B68" s="59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41" t="s">
        <v>91</v>
      </c>
      <c r="B69" s="59">
        <v>17.39</v>
      </c>
      <c r="C69" s="60">
        <v>17.52</v>
      </c>
      <c r="D69" s="60">
        <v>53.3</v>
      </c>
      <c r="E69" s="60">
        <v>81.99</v>
      </c>
      <c r="F69" s="61">
        <v>170.2</v>
      </c>
      <c r="G69" s="59">
        <v>1.64</v>
      </c>
      <c r="H69" s="60">
        <v>8.6</v>
      </c>
      <c r="I69" s="60">
        <v>0</v>
      </c>
      <c r="J69" s="60">
        <v>0</v>
      </c>
      <c r="K69" s="61">
        <v>10.24</v>
      </c>
    </row>
    <row r="70" spans="1:11" x14ac:dyDescent="0.25">
      <c r="A70" s="41" t="s">
        <v>92</v>
      </c>
      <c r="B70" s="59">
        <v>18</v>
      </c>
      <c r="C70" s="60">
        <v>18</v>
      </c>
      <c r="D70" s="60">
        <v>46</v>
      </c>
      <c r="E70" s="60">
        <v>69</v>
      </c>
      <c r="F70" s="61">
        <v>151</v>
      </c>
      <c r="G70" s="59">
        <v>1</v>
      </c>
      <c r="H70" s="60">
        <v>6</v>
      </c>
      <c r="I70" s="60">
        <v>0</v>
      </c>
      <c r="J70" s="60">
        <v>0</v>
      </c>
      <c r="K70" s="61">
        <v>7</v>
      </c>
    </row>
    <row r="71" spans="1:11" x14ac:dyDescent="0.25">
      <c r="A71" s="41" t="s">
        <v>93</v>
      </c>
      <c r="B71" s="59">
        <v>20</v>
      </c>
      <c r="C71" s="60">
        <v>26</v>
      </c>
      <c r="D71" s="60">
        <v>55</v>
      </c>
      <c r="E71" s="60">
        <v>85</v>
      </c>
      <c r="F71" s="61">
        <v>186</v>
      </c>
      <c r="G71" s="59">
        <v>0</v>
      </c>
      <c r="H71" s="60">
        <v>1</v>
      </c>
      <c r="I71" s="60">
        <v>0</v>
      </c>
      <c r="J71" s="60">
        <v>0</v>
      </c>
      <c r="K71" s="61">
        <v>1</v>
      </c>
    </row>
    <row r="72" spans="1:11" x14ac:dyDescent="0.25">
      <c r="A72" s="41" t="s">
        <v>94</v>
      </c>
      <c r="B72" s="59" t="s">
        <v>99</v>
      </c>
      <c r="C72" s="60" t="s">
        <v>99</v>
      </c>
      <c r="D72" s="60" t="s">
        <v>99</v>
      </c>
      <c r="E72" s="60" t="s">
        <v>99</v>
      </c>
      <c r="F72" s="61" t="s">
        <v>99</v>
      </c>
      <c r="G72" s="59" t="s">
        <v>99</v>
      </c>
      <c r="H72" s="60" t="s">
        <v>99</v>
      </c>
      <c r="I72" s="60" t="s">
        <v>99</v>
      </c>
      <c r="J72" s="60" t="s">
        <v>99</v>
      </c>
      <c r="K72" s="61" t="s">
        <v>99</v>
      </c>
    </row>
    <row r="73" spans="1:11" x14ac:dyDescent="0.25">
      <c r="A73" s="36"/>
      <c r="B73" s="59"/>
      <c r="C73" s="60"/>
      <c r="D73" s="60"/>
      <c r="E73" s="60"/>
      <c r="F73" s="61"/>
      <c r="G73" s="59"/>
      <c r="H73" s="60"/>
      <c r="I73" s="60"/>
      <c r="J73" s="60"/>
      <c r="K73" s="61"/>
    </row>
    <row r="74" spans="1:11" x14ac:dyDescent="0.25">
      <c r="A74" s="17" t="s">
        <v>74</v>
      </c>
      <c r="B74" s="59"/>
      <c r="C74" s="60"/>
      <c r="D74" s="60"/>
      <c r="E74" s="60"/>
      <c r="F74" s="61"/>
      <c r="G74" s="59"/>
      <c r="H74" s="60"/>
      <c r="I74" s="60"/>
      <c r="J74" s="60"/>
      <c r="K74" s="61"/>
    </row>
    <row r="75" spans="1:11" x14ac:dyDescent="0.25">
      <c r="A75" s="41" t="s">
        <v>91</v>
      </c>
      <c r="B75" s="59">
        <v>24.42</v>
      </c>
      <c r="C75" s="60">
        <v>6.55</v>
      </c>
      <c r="D75" s="60">
        <v>16.86</v>
      </c>
      <c r="E75" s="60">
        <v>35.19</v>
      </c>
      <c r="F75" s="61">
        <v>83.02</v>
      </c>
      <c r="G75" s="59">
        <v>3.38</v>
      </c>
      <c r="H75" s="60">
        <v>0.56999999999999995</v>
      </c>
      <c r="I75" s="60">
        <v>3.03</v>
      </c>
      <c r="J75" s="60">
        <v>1.34</v>
      </c>
      <c r="K75" s="61">
        <v>8.32</v>
      </c>
    </row>
    <row r="76" spans="1:11" x14ac:dyDescent="0.25">
      <c r="A76" s="41" t="s">
        <v>92</v>
      </c>
      <c r="B76" s="59">
        <v>26</v>
      </c>
      <c r="C76" s="60">
        <v>6</v>
      </c>
      <c r="D76" s="60">
        <v>20</v>
      </c>
      <c r="E76" s="60">
        <v>37</v>
      </c>
      <c r="F76" s="61">
        <v>89</v>
      </c>
      <c r="G76" s="59">
        <v>1</v>
      </c>
      <c r="H76" s="60">
        <v>1</v>
      </c>
      <c r="I76" s="60">
        <v>2</v>
      </c>
      <c r="J76" s="60">
        <v>1</v>
      </c>
      <c r="K76" s="61">
        <v>5</v>
      </c>
    </row>
    <row r="77" spans="1:11" x14ac:dyDescent="0.25">
      <c r="A77" s="41" t="s">
        <v>93</v>
      </c>
      <c r="B77" s="59">
        <v>22</v>
      </c>
      <c r="C77" s="60">
        <v>7</v>
      </c>
      <c r="D77" s="60">
        <v>20</v>
      </c>
      <c r="E77" s="60">
        <v>34</v>
      </c>
      <c r="F77" s="61">
        <v>83</v>
      </c>
      <c r="G77" s="59">
        <v>1</v>
      </c>
      <c r="H77" s="60">
        <v>1</v>
      </c>
      <c r="I77" s="60">
        <v>0</v>
      </c>
      <c r="J77" s="60">
        <v>1</v>
      </c>
      <c r="K77" s="61">
        <v>3</v>
      </c>
    </row>
    <row r="78" spans="1:11" x14ac:dyDescent="0.25">
      <c r="A78" s="41" t="s">
        <v>94</v>
      </c>
      <c r="B78" s="59" t="s">
        <v>99</v>
      </c>
      <c r="C78" s="60" t="s">
        <v>99</v>
      </c>
      <c r="D78" s="60" t="s">
        <v>99</v>
      </c>
      <c r="E78" s="60" t="s">
        <v>99</v>
      </c>
      <c r="F78" s="61" t="s">
        <v>99</v>
      </c>
      <c r="G78" s="59" t="s">
        <v>99</v>
      </c>
      <c r="H78" s="60" t="s">
        <v>99</v>
      </c>
      <c r="I78" s="60" t="s">
        <v>99</v>
      </c>
      <c r="J78" s="60" t="s">
        <v>99</v>
      </c>
      <c r="K78" s="61" t="s">
        <v>99</v>
      </c>
    </row>
    <row r="79" spans="1:11" x14ac:dyDescent="0.25">
      <c r="A79" s="36"/>
      <c r="B79" s="59"/>
      <c r="C79" s="60"/>
      <c r="D79" s="60"/>
      <c r="E79" s="60"/>
      <c r="F79" s="61"/>
      <c r="G79" s="59"/>
      <c r="H79" s="60"/>
      <c r="I79" s="60"/>
      <c r="J79" s="60"/>
      <c r="K79" s="61"/>
    </row>
    <row r="80" spans="1:11" x14ac:dyDescent="0.25">
      <c r="A80" s="17" t="s">
        <v>75</v>
      </c>
      <c r="B80" s="59"/>
      <c r="C80" s="60"/>
      <c r="D80" s="60"/>
      <c r="E80" s="60"/>
      <c r="F80" s="61"/>
      <c r="G80" s="59"/>
      <c r="H80" s="60"/>
      <c r="I80" s="60"/>
      <c r="J80" s="60"/>
      <c r="K80" s="61"/>
    </row>
    <row r="81" spans="1:11" x14ac:dyDescent="0.25">
      <c r="A81" s="41" t="s">
        <v>91</v>
      </c>
      <c r="B81" s="59">
        <v>16.940000000000001</v>
      </c>
      <c r="C81" s="60">
        <v>7.21</v>
      </c>
      <c r="D81" s="60">
        <v>14.3</v>
      </c>
      <c r="E81" s="60">
        <v>28.98</v>
      </c>
      <c r="F81" s="61">
        <v>67.430000000000007</v>
      </c>
      <c r="G81" s="59">
        <v>4.6900000000000004</v>
      </c>
      <c r="H81" s="60">
        <v>0.94</v>
      </c>
      <c r="I81" s="60">
        <v>0.97</v>
      </c>
      <c r="J81" s="60">
        <v>1.05</v>
      </c>
      <c r="K81" s="61">
        <v>7.65</v>
      </c>
    </row>
    <row r="82" spans="1:11" x14ac:dyDescent="0.25">
      <c r="A82" s="41" t="s">
        <v>92</v>
      </c>
      <c r="B82" s="59">
        <v>19</v>
      </c>
      <c r="C82" s="60">
        <v>7</v>
      </c>
      <c r="D82" s="60">
        <v>14</v>
      </c>
      <c r="E82" s="60">
        <v>31</v>
      </c>
      <c r="F82" s="61">
        <v>71</v>
      </c>
      <c r="G82" s="59">
        <v>3</v>
      </c>
      <c r="H82" s="60">
        <v>1</v>
      </c>
      <c r="I82" s="60">
        <v>0</v>
      </c>
      <c r="J82" s="60">
        <v>1</v>
      </c>
      <c r="K82" s="61">
        <v>5</v>
      </c>
    </row>
    <row r="83" spans="1:11" x14ac:dyDescent="0.25">
      <c r="A83" s="41" t="s">
        <v>93</v>
      </c>
      <c r="B83" s="59">
        <v>20</v>
      </c>
      <c r="C83" s="60">
        <v>7</v>
      </c>
      <c r="D83" s="60">
        <v>13</v>
      </c>
      <c r="E83" s="60">
        <v>30</v>
      </c>
      <c r="F83" s="61">
        <v>70</v>
      </c>
      <c r="G83" s="59">
        <v>0</v>
      </c>
      <c r="H83" s="60">
        <v>0</v>
      </c>
      <c r="I83" s="60">
        <v>1</v>
      </c>
      <c r="J83" s="60">
        <v>1</v>
      </c>
      <c r="K83" s="61">
        <v>2</v>
      </c>
    </row>
    <row r="84" spans="1:11" x14ac:dyDescent="0.25">
      <c r="A84" s="41" t="s">
        <v>94</v>
      </c>
      <c r="B84" s="59" t="s">
        <v>99</v>
      </c>
      <c r="C84" s="60" t="s">
        <v>99</v>
      </c>
      <c r="D84" s="60" t="s">
        <v>99</v>
      </c>
      <c r="E84" s="60" t="s">
        <v>99</v>
      </c>
      <c r="F84" s="61" t="s">
        <v>99</v>
      </c>
      <c r="G84" s="59" t="s">
        <v>99</v>
      </c>
      <c r="H84" s="60" t="s">
        <v>99</v>
      </c>
      <c r="I84" s="60" t="s">
        <v>99</v>
      </c>
      <c r="J84" s="60" t="s">
        <v>99</v>
      </c>
      <c r="K84" s="61" t="s">
        <v>99</v>
      </c>
    </row>
    <row r="85" spans="1:11" x14ac:dyDescent="0.25">
      <c r="A85" s="36"/>
      <c r="B85" s="59"/>
      <c r="C85" s="60"/>
      <c r="D85" s="60"/>
      <c r="E85" s="60"/>
      <c r="F85" s="61"/>
      <c r="G85" s="59"/>
      <c r="H85" s="60"/>
      <c r="I85" s="60"/>
      <c r="J85" s="60"/>
      <c r="K85" s="61"/>
    </row>
    <row r="86" spans="1:11" x14ac:dyDescent="0.25">
      <c r="A86" s="17" t="s">
        <v>76</v>
      </c>
      <c r="B86" s="59"/>
      <c r="C86" s="60"/>
      <c r="D86" s="60"/>
      <c r="E86" s="60"/>
      <c r="F86" s="61"/>
      <c r="G86" s="59"/>
      <c r="H86" s="60"/>
      <c r="I86" s="60"/>
      <c r="J86" s="60"/>
      <c r="K86" s="61"/>
    </row>
    <row r="87" spans="1:11" x14ac:dyDescent="0.25">
      <c r="A87" s="41" t="s">
        <v>91</v>
      </c>
      <c r="B87" s="59">
        <v>34.1</v>
      </c>
      <c r="C87" s="60">
        <v>6.07</v>
      </c>
      <c r="D87" s="60">
        <v>14.92</v>
      </c>
      <c r="E87" s="60">
        <v>79.41</v>
      </c>
      <c r="F87" s="61">
        <v>134.5</v>
      </c>
      <c r="G87" s="59">
        <v>-0.12</v>
      </c>
      <c r="H87" s="60">
        <v>0</v>
      </c>
      <c r="I87" s="60">
        <v>0</v>
      </c>
      <c r="J87" s="60">
        <v>0</v>
      </c>
      <c r="K87" s="61">
        <v>-0.12</v>
      </c>
    </row>
    <row r="88" spans="1:11" x14ac:dyDescent="0.25">
      <c r="A88" s="41" t="s">
        <v>92</v>
      </c>
      <c r="B88" s="59">
        <v>33</v>
      </c>
      <c r="C88" s="60">
        <v>6</v>
      </c>
      <c r="D88" s="60">
        <v>16</v>
      </c>
      <c r="E88" s="60">
        <v>86</v>
      </c>
      <c r="F88" s="61">
        <v>141</v>
      </c>
      <c r="G88" s="59">
        <v>0</v>
      </c>
      <c r="H88" s="60">
        <v>0</v>
      </c>
      <c r="I88" s="60">
        <v>0</v>
      </c>
      <c r="J88" s="60">
        <v>0</v>
      </c>
      <c r="K88" s="61">
        <v>0</v>
      </c>
    </row>
    <row r="89" spans="1:11" x14ac:dyDescent="0.25">
      <c r="A89" s="41" t="s">
        <v>93</v>
      </c>
      <c r="B89" s="59">
        <v>36</v>
      </c>
      <c r="C89" s="60">
        <v>7</v>
      </c>
      <c r="D89" s="60">
        <v>17</v>
      </c>
      <c r="E89" s="60">
        <v>82</v>
      </c>
      <c r="F89" s="61">
        <v>142</v>
      </c>
      <c r="G89" s="59">
        <v>0</v>
      </c>
      <c r="H89" s="60">
        <v>0</v>
      </c>
      <c r="I89" s="60">
        <v>0</v>
      </c>
      <c r="J89" s="60">
        <v>0</v>
      </c>
      <c r="K89" s="61">
        <v>0</v>
      </c>
    </row>
    <row r="90" spans="1:11" x14ac:dyDescent="0.25">
      <c r="A90" s="41" t="s">
        <v>94</v>
      </c>
      <c r="B90" s="59" t="s">
        <v>99</v>
      </c>
      <c r="C90" s="60" t="s">
        <v>99</v>
      </c>
      <c r="D90" s="60" t="s">
        <v>99</v>
      </c>
      <c r="E90" s="60" t="s">
        <v>99</v>
      </c>
      <c r="F90" s="61" t="s">
        <v>99</v>
      </c>
      <c r="G90" s="59" t="s">
        <v>99</v>
      </c>
      <c r="H90" s="60" t="s">
        <v>99</v>
      </c>
      <c r="I90" s="60" t="s">
        <v>99</v>
      </c>
      <c r="J90" s="60" t="s">
        <v>99</v>
      </c>
      <c r="K90" s="61" t="s">
        <v>99</v>
      </c>
    </row>
    <row r="91" spans="1:11" x14ac:dyDescent="0.25">
      <c r="A91" s="36"/>
      <c r="B91" s="59"/>
      <c r="C91" s="60"/>
      <c r="D91" s="60"/>
      <c r="E91" s="60"/>
      <c r="F91" s="61"/>
      <c r="G91" s="59"/>
      <c r="H91" s="60"/>
      <c r="I91" s="60"/>
      <c r="J91" s="60"/>
      <c r="K91" s="61"/>
    </row>
    <row r="92" spans="1:11" x14ac:dyDescent="0.25">
      <c r="A92" s="17" t="s">
        <v>77</v>
      </c>
      <c r="B92" s="59"/>
      <c r="C92" s="60"/>
      <c r="D92" s="60"/>
      <c r="E92" s="60"/>
      <c r="F92" s="61"/>
      <c r="G92" s="59"/>
      <c r="H92" s="60"/>
      <c r="I92" s="60"/>
      <c r="J92" s="60"/>
      <c r="K92" s="61"/>
    </row>
    <row r="93" spans="1:11" x14ac:dyDescent="0.25">
      <c r="A93" s="41" t="s">
        <v>91</v>
      </c>
      <c r="B93" s="59">
        <v>30.91</v>
      </c>
      <c r="C93" s="60">
        <v>6.34</v>
      </c>
      <c r="D93" s="60">
        <v>15.82</v>
      </c>
      <c r="E93" s="60">
        <v>5.84</v>
      </c>
      <c r="F93" s="61">
        <v>58.91</v>
      </c>
      <c r="G93" s="59">
        <v>0</v>
      </c>
      <c r="H93" s="60">
        <v>0</v>
      </c>
      <c r="I93" s="60">
        <v>0</v>
      </c>
      <c r="J93" s="60">
        <v>0</v>
      </c>
      <c r="K93" s="61">
        <v>0</v>
      </c>
    </row>
    <row r="94" spans="1:11" x14ac:dyDescent="0.25">
      <c r="A94" s="41" t="s">
        <v>92</v>
      </c>
      <c r="B94" s="59">
        <v>32</v>
      </c>
      <c r="C94" s="60">
        <v>6</v>
      </c>
      <c r="D94" s="60">
        <v>17</v>
      </c>
      <c r="E94" s="60">
        <v>6</v>
      </c>
      <c r="F94" s="61">
        <v>61</v>
      </c>
      <c r="G94" s="59">
        <v>0</v>
      </c>
      <c r="H94" s="60">
        <v>0</v>
      </c>
      <c r="I94" s="60">
        <v>0</v>
      </c>
      <c r="J94" s="60">
        <v>0</v>
      </c>
      <c r="K94" s="61">
        <v>0</v>
      </c>
    </row>
    <row r="95" spans="1:11" x14ac:dyDescent="0.25">
      <c r="A95" s="41" t="s">
        <v>93</v>
      </c>
      <c r="B95" s="59">
        <v>38</v>
      </c>
      <c r="C95" s="60">
        <v>6</v>
      </c>
      <c r="D95" s="60">
        <v>19</v>
      </c>
      <c r="E95" s="60">
        <v>7</v>
      </c>
      <c r="F95" s="61">
        <v>70</v>
      </c>
      <c r="G95" s="59">
        <v>0</v>
      </c>
      <c r="H95" s="60">
        <v>0</v>
      </c>
      <c r="I95" s="60">
        <v>0</v>
      </c>
      <c r="J95" s="60">
        <v>0</v>
      </c>
      <c r="K95" s="61">
        <v>0</v>
      </c>
    </row>
    <row r="96" spans="1:11" x14ac:dyDescent="0.25">
      <c r="A96" s="41" t="s">
        <v>94</v>
      </c>
      <c r="B96" s="59" t="s">
        <v>99</v>
      </c>
      <c r="C96" s="60" t="s">
        <v>99</v>
      </c>
      <c r="D96" s="60" t="s">
        <v>99</v>
      </c>
      <c r="E96" s="60" t="s">
        <v>99</v>
      </c>
      <c r="F96" s="61" t="s">
        <v>99</v>
      </c>
      <c r="G96" s="59" t="s">
        <v>99</v>
      </c>
      <c r="H96" s="60" t="s">
        <v>99</v>
      </c>
      <c r="I96" s="60" t="s">
        <v>99</v>
      </c>
      <c r="J96" s="60" t="s">
        <v>99</v>
      </c>
      <c r="K96" s="61" t="s">
        <v>99</v>
      </c>
    </row>
    <row r="97" spans="1:11" x14ac:dyDescent="0.25">
      <c r="A97" s="36"/>
      <c r="B97" s="59"/>
      <c r="C97" s="60"/>
      <c r="D97" s="60"/>
      <c r="E97" s="60"/>
      <c r="F97" s="61"/>
      <c r="G97" s="59"/>
      <c r="H97" s="60"/>
      <c r="I97" s="60"/>
      <c r="J97" s="60"/>
      <c r="K97" s="61"/>
    </row>
    <row r="98" spans="1:11" x14ac:dyDescent="0.25">
      <c r="A98" s="17" t="s">
        <v>78</v>
      </c>
      <c r="B98" s="59"/>
      <c r="C98" s="60"/>
      <c r="D98" s="60"/>
      <c r="E98" s="60"/>
      <c r="F98" s="61"/>
      <c r="G98" s="59"/>
      <c r="H98" s="60"/>
      <c r="I98" s="60"/>
      <c r="J98" s="60"/>
      <c r="K98" s="61"/>
    </row>
    <row r="99" spans="1:11" x14ac:dyDescent="0.25">
      <c r="A99" s="41" t="s">
        <v>91</v>
      </c>
      <c r="B99" s="59">
        <v>22</v>
      </c>
      <c r="C99" s="60">
        <v>20</v>
      </c>
      <c r="D99" s="60">
        <v>19</v>
      </c>
      <c r="E99" s="60">
        <v>15</v>
      </c>
      <c r="F99" s="61">
        <v>76</v>
      </c>
      <c r="G99" s="59">
        <v>0</v>
      </c>
      <c r="H99" s="60">
        <v>0</v>
      </c>
      <c r="I99" s="60">
        <v>0</v>
      </c>
      <c r="J99" s="60">
        <v>7</v>
      </c>
      <c r="K99" s="61">
        <v>7</v>
      </c>
    </row>
    <row r="100" spans="1:11" x14ac:dyDescent="0.25">
      <c r="A100" s="41" t="s">
        <v>92</v>
      </c>
      <c r="B100" s="59">
        <v>26</v>
      </c>
      <c r="C100" s="60">
        <v>20</v>
      </c>
      <c r="D100" s="60">
        <v>16</v>
      </c>
      <c r="E100" s="60">
        <v>16</v>
      </c>
      <c r="F100" s="61">
        <v>78</v>
      </c>
      <c r="G100" s="59">
        <v>0</v>
      </c>
      <c r="H100" s="60">
        <v>0</v>
      </c>
      <c r="I100" s="60">
        <v>0</v>
      </c>
      <c r="J100" s="60">
        <v>0</v>
      </c>
      <c r="K100" s="61">
        <v>0</v>
      </c>
    </row>
    <row r="101" spans="1:11" x14ac:dyDescent="0.25">
      <c r="A101" s="41" t="s">
        <v>93</v>
      </c>
      <c r="B101" s="59">
        <v>25</v>
      </c>
      <c r="C101" s="60">
        <v>20</v>
      </c>
      <c r="D101" s="60">
        <v>19</v>
      </c>
      <c r="E101" s="60">
        <v>15</v>
      </c>
      <c r="F101" s="61">
        <v>79</v>
      </c>
      <c r="G101" s="59">
        <v>0</v>
      </c>
      <c r="H101" s="60">
        <v>0</v>
      </c>
      <c r="I101" s="60">
        <v>0</v>
      </c>
      <c r="J101" s="60">
        <v>6</v>
      </c>
      <c r="K101" s="61">
        <v>6</v>
      </c>
    </row>
    <row r="102" spans="1:11" x14ac:dyDescent="0.25">
      <c r="A102" s="41" t="s">
        <v>94</v>
      </c>
      <c r="B102" s="59" t="s">
        <v>99</v>
      </c>
      <c r="C102" s="60" t="s">
        <v>99</v>
      </c>
      <c r="D102" s="60" t="s">
        <v>99</v>
      </c>
      <c r="E102" s="60" t="s">
        <v>99</v>
      </c>
      <c r="F102" s="61" t="s">
        <v>99</v>
      </c>
      <c r="G102" s="59" t="s">
        <v>99</v>
      </c>
      <c r="H102" s="60" t="s">
        <v>99</v>
      </c>
      <c r="I102" s="60" t="s">
        <v>99</v>
      </c>
      <c r="J102" s="60" t="s">
        <v>99</v>
      </c>
      <c r="K102" s="61" t="s">
        <v>99</v>
      </c>
    </row>
    <row r="103" spans="1:11" x14ac:dyDescent="0.25">
      <c r="A103" s="36"/>
      <c r="B103" s="59"/>
      <c r="C103" s="60"/>
      <c r="D103" s="60"/>
      <c r="E103" s="60"/>
      <c r="F103" s="61"/>
      <c r="G103" s="59"/>
      <c r="H103" s="60"/>
      <c r="I103" s="60"/>
      <c r="J103" s="60"/>
      <c r="K103" s="61"/>
    </row>
    <row r="104" spans="1:11" x14ac:dyDescent="0.25">
      <c r="A104" s="17" t="s">
        <v>79</v>
      </c>
      <c r="B104" s="59"/>
      <c r="C104" s="60"/>
      <c r="D104" s="60"/>
      <c r="E104" s="60"/>
      <c r="F104" s="61"/>
      <c r="G104" s="59"/>
      <c r="H104" s="60"/>
      <c r="I104" s="60"/>
      <c r="J104" s="60"/>
      <c r="K104" s="61"/>
    </row>
    <row r="105" spans="1:11" x14ac:dyDescent="0.25">
      <c r="A105" s="41" t="s">
        <v>91</v>
      </c>
      <c r="B105" s="59">
        <v>27.31</v>
      </c>
      <c r="C105" s="60">
        <v>11.54</v>
      </c>
      <c r="D105" s="60">
        <v>18.82</v>
      </c>
      <c r="E105" s="60">
        <v>107.9</v>
      </c>
      <c r="F105" s="61">
        <v>165.57</v>
      </c>
      <c r="G105" s="59">
        <v>0</v>
      </c>
      <c r="H105" s="60">
        <v>0</v>
      </c>
      <c r="I105" s="60">
        <v>0</v>
      </c>
      <c r="J105" s="60">
        <v>0</v>
      </c>
      <c r="K105" s="61">
        <v>0</v>
      </c>
    </row>
    <row r="106" spans="1:11" x14ac:dyDescent="0.25">
      <c r="A106" s="41" t="s">
        <v>92</v>
      </c>
      <c r="B106" s="59">
        <v>27</v>
      </c>
      <c r="C106" s="60">
        <v>12</v>
      </c>
      <c r="D106" s="60">
        <v>19</v>
      </c>
      <c r="E106" s="60">
        <v>117</v>
      </c>
      <c r="F106" s="61">
        <v>175</v>
      </c>
      <c r="G106" s="59">
        <v>0</v>
      </c>
      <c r="H106" s="60">
        <v>0</v>
      </c>
      <c r="I106" s="60">
        <v>0</v>
      </c>
      <c r="J106" s="60">
        <v>0</v>
      </c>
      <c r="K106" s="61">
        <v>0</v>
      </c>
    </row>
    <row r="107" spans="1:11" x14ac:dyDescent="0.25">
      <c r="A107" s="41" t="s">
        <v>93</v>
      </c>
      <c r="B107" s="59">
        <v>25</v>
      </c>
      <c r="C107" s="60">
        <v>13</v>
      </c>
      <c r="D107" s="60">
        <v>18</v>
      </c>
      <c r="E107" s="60">
        <v>103</v>
      </c>
      <c r="F107" s="61">
        <v>159</v>
      </c>
      <c r="G107" s="59">
        <v>0</v>
      </c>
      <c r="H107" s="60">
        <v>0</v>
      </c>
      <c r="I107" s="60">
        <v>0</v>
      </c>
      <c r="J107" s="60">
        <v>0</v>
      </c>
      <c r="K107" s="61">
        <v>0</v>
      </c>
    </row>
    <row r="108" spans="1:11" x14ac:dyDescent="0.25">
      <c r="A108" s="41" t="s">
        <v>94</v>
      </c>
      <c r="B108" s="59" t="s">
        <v>99</v>
      </c>
      <c r="C108" s="60" t="s">
        <v>99</v>
      </c>
      <c r="D108" s="60" t="s">
        <v>99</v>
      </c>
      <c r="E108" s="60" t="s">
        <v>99</v>
      </c>
      <c r="F108" s="61" t="s">
        <v>99</v>
      </c>
      <c r="G108" s="59" t="s">
        <v>99</v>
      </c>
      <c r="H108" s="60" t="s">
        <v>99</v>
      </c>
      <c r="I108" s="60" t="s">
        <v>99</v>
      </c>
      <c r="J108" s="60" t="s">
        <v>99</v>
      </c>
      <c r="K108" s="61" t="s">
        <v>99</v>
      </c>
    </row>
    <row r="109" spans="1:11" x14ac:dyDescent="0.25">
      <c r="A109" s="36"/>
      <c r="B109" s="59"/>
      <c r="C109" s="60"/>
      <c r="D109" s="60"/>
      <c r="E109" s="60"/>
      <c r="F109" s="61"/>
      <c r="G109" s="59"/>
      <c r="H109" s="60"/>
      <c r="I109" s="60"/>
      <c r="J109" s="60"/>
      <c r="K109" s="61"/>
    </row>
    <row r="110" spans="1:11" x14ac:dyDescent="0.25">
      <c r="A110" s="17" t="s">
        <v>80</v>
      </c>
      <c r="B110" s="59"/>
      <c r="C110" s="60"/>
      <c r="D110" s="60"/>
      <c r="E110" s="60"/>
      <c r="F110" s="61"/>
      <c r="G110" s="59"/>
      <c r="H110" s="60"/>
      <c r="I110" s="60"/>
      <c r="J110" s="60"/>
      <c r="K110" s="61"/>
    </row>
    <row r="111" spans="1:11" x14ac:dyDescent="0.25">
      <c r="A111" s="41" t="s">
        <v>91</v>
      </c>
      <c r="B111" s="59">
        <v>46.3</v>
      </c>
      <c r="C111" s="60">
        <v>13.83</v>
      </c>
      <c r="D111" s="60">
        <v>26.16</v>
      </c>
      <c r="E111" s="60">
        <v>94.89</v>
      </c>
      <c r="F111" s="61">
        <v>181.18</v>
      </c>
      <c r="G111" s="59">
        <v>301</v>
      </c>
      <c r="H111" s="60">
        <v>62</v>
      </c>
      <c r="I111" s="60">
        <v>80</v>
      </c>
      <c r="J111" s="60">
        <v>0</v>
      </c>
      <c r="K111" s="61">
        <v>443</v>
      </c>
    </row>
    <row r="112" spans="1:11" x14ac:dyDescent="0.25">
      <c r="A112" s="41" t="s">
        <v>92</v>
      </c>
      <c r="B112" s="59">
        <v>51</v>
      </c>
      <c r="C112" s="60">
        <v>16</v>
      </c>
      <c r="D112" s="60">
        <v>24</v>
      </c>
      <c r="E112" s="60">
        <v>95</v>
      </c>
      <c r="F112" s="61">
        <v>186</v>
      </c>
      <c r="G112" s="59">
        <v>112</v>
      </c>
      <c r="H112" s="60">
        <v>35</v>
      </c>
      <c r="I112" s="60">
        <v>10</v>
      </c>
      <c r="J112" s="60">
        <v>0</v>
      </c>
      <c r="K112" s="61">
        <v>157</v>
      </c>
    </row>
    <row r="113" spans="1:11" x14ac:dyDescent="0.25">
      <c r="A113" s="41" t="s">
        <v>93</v>
      </c>
      <c r="B113" s="59">
        <v>50</v>
      </c>
      <c r="C113" s="60">
        <v>16</v>
      </c>
      <c r="D113" s="60">
        <v>21</v>
      </c>
      <c r="E113" s="60">
        <v>96</v>
      </c>
      <c r="F113" s="61">
        <v>183</v>
      </c>
      <c r="G113" s="59">
        <v>39</v>
      </c>
      <c r="H113" s="60">
        <v>30</v>
      </c>
      <c r="I113" s="60">
        <v>31</v>
      </c>
      <c r="J113" s="60">
        <v>0</v>
      </c>
      <c r="K113" s="61">
        <v>100</v>
      </c>
    </row>
    <row r="114" spans="1:11" x14ac:dyDescent="0.25">
      <c r="A114" s="41" t="s">
        <v>94</v>
      </c>
      <c r="B114" s="59" t="s">
        <v>99</v>
      </c>
      <c r="C114" s="60" t="s">
        <v>99</v>
      </c>
      <c r="D114" s="60" t="s">
        <v>99</v>
      </c>
      <c r="E114" s="60" t="s">
        <v>99</v>
      </c>
      <c r="F114" s="61" t="s">
        <v>99</v>
      </c>
      <c r="G114" s="59" t="s">
        <v>99</v>
      </c>
      <c r="H114" s="60" t="s">
        <v>99</v>
      </c>
      <c r="I114" s="60" t="s">
        <v>99</v>
      </c>
      <c r="J114" s="60" t="s">
        <v>99</v>
      </c>
      <c r="K114" s="61" t="s">
        <v>99</v>
      </c>
    </row>
    <row r="115" spans="1:11" x14ac:dyDescent="0.25">
      <c r="A115" s="36"/>
      <c r="B115" s="59"/>
      <c r="C115" s="60"/>
      <c r="D115" s="60"/>
      <c r="E115" s="60"/>
      <c r="F115" s="61"/>
      <c r="G115" s="59"/>
      <c r="H115" s="60"/>
      <c r="I115" s="60"/>
      <c r="J115" s="60"/>
      <c r="K115" s="61"/>
    </row>
    <row r="116" spans="1:11" x14ac:dyDescent="0.25">
      <c r="A116" s="17" t="s">
        <v>81</v>
      </c>
      <c r="B116" s="59"/>
      <c r="C116" s="60"/>
      <c r="D116" s="60"/>
      <c r="E116" s="60"/>
      <c r="F116" s="61"/>
      <c r="G116" s="59"/>
      <c r="H116" s="60"/>
      <c r="I116" s="60"/>
      <c r="J116" s="60"/>
      <c r="K116" s="61"/>
    </row>
    <row r="117" spans="1:11" x14ac:dyDescent="0.25">
      <c r="A117" s="41" t="s">
        <v>91</v>
      </c>
      <c r="B117" s="59">
        <v>88</v>
      </c>
      <c r="C117" s="60">
        <v>0</v>
      </c>
      <c r="D117" s="60">
        <v>74</v>
      </c>
      <c r="E117" s="60">
        <v>192</v>
      </c>
      <c r="F117" s="61">
        <v>354</v>
      </c>
      <c r="G117" s="59">
        <v>0</v>
      </c>
      <c r="H117" s="60">
        <v>0</v>
      </c>
      <c r="I117" s="60">
        <v>0</v>
      </c>
      <c r="J117" s="60">
        <v>2</v>
      </c>
      <c r="K117" s="61">
        <v>2</v>
      </c>
    </row>
    <row r="118" spans="1:11" x14ac:dyDescent="0.25">
      <c r="A118" s="41" t="s">
        <v>92</v>
      </c>
      <c r="B118" s="59">
        <v>79</v>
      </c>
      <c r="C118" s="60">
        <v>0</v>
      </c>
      <c r="D118" s="60">
        <v>58</v>
      </c>
      <c r="E118" s="60">
        <v>44</v>
      </c>
      <c r="F118" s="61">
        <v>181</v>
      </c>
      <c r="G118" s="59">
        <v>0</v>
      </c>
      <c r="H118" s="60">
        <v>0</v>
      </c>
      <c r="I118" s="60">
        <v>0</v>
      </c>
      <c r="J118" s="60">
        <v>1</v>
      </c>
      <c r="K118" s="61">
        <v>1</v>
      </c>
    </row>
    <row r="119" spans="1:11" x14ac:dyDescent="0.25">
      <c r="A119" s="41" t="s">
        <v>93</v>
      </c>
      <c r="B119" s="59">
        <v>38</v>
      </c>
      <c r="C119" s="60">
        <v>0</v>
      </c>
      <c r="D119" s="60">
        <v>49</v>
      </c>
      <c r="E119" s="60">
        <v>98</v>
      </c>
      <c r="F119" s="61">
        <v>185</v>
      </c>
      <c r="G119" s="59">
        <v>0</v>
      </c>
      <c r="H119" s="60">
        <v>0</v>
      </c>
      <c r="I119" s="60">
        <v>0</v>
      </c>
      <c r="J119" s="60">
        <v>0</v>
      </c>
      <c r="K119" s="61">
        <v>0</v>
      </c>
    </row>
    <row r="120" spans="1:11" x14ac:dyDescent="0.25">
      <c r="A120" s="41" t="s">
        <v>94</v>
      </c>
      <c r="B120" s="59" t="s">
        <v>99</v>
      </c>
      <c r="C120" s="60" t="s">
        <v>99</v>
      </c>
      <c r="D120" s="60" t="s">
        <v>99</v>
      </c>
      <c r="E120" s="60" t="s">
        <v>99</v>
      </c>
      <c r="F120" s="61" t="s">
        <v>99</v>
      </c>
      <c r="G120" s="59" t="s">
        <v>99</v>
      </c>
      <c r="H120" s="60" t="s">
        <v>99</v>
      </c>
      <c r="I120" s="60" t="s">
        <v>99</v>
      </c>
      <c r="J120" s="60" t="s">
        <v>99</v>
      </c>
      <c r="K120" s="61" t="s">
        <v>99</v>
      </c>
    </row>
    <row r="121" spans="1:11" x14ac:dyDescent="0.25">
      <c r="A121" s="36"/>
      <c r="B121" s="59"/>
      <c r="C121" s="60"/>
      <c r="D121" s="60"/>
      <c r="E121" s="60"/>
      <c r="F121" s="61"/>
      <c r="G121" s="59"/>
      <c r="H121" s="60"/>
      <c r="I121" s="60"/>
      <c r="J121" s="60"/>
      <c r="K121" s="61"/>
    </row>
    <row r="122" spans="1:11" x14ac:dyDescent="0.25">
      <c r="A122" s="17" t="s">
        <v>82</v>
      </c>
      <c r="B122" s="59"/>
      <c r="C122" s="60"/>
      <c r="D122" s="60"/>
      <c r="E122" s="60"/>
      <c r="F122" s="61"/>
      <c r="G122" s="59"/>
      <c r="H122" s="60"/>
      <c r="I122" s="60"/>
      <c r="J122" s="60"/>
      <c r="K122" s="61"/>
    </row>
    <row r="123" spans="1:11" x14ac:dyDescent="0.25">
      <c r="A123" s="41" t="s">
        <v>91</v>
      </c>
      <c r="B123" s="59">
        <v>175.6</v>
      </c>
      <c r="C123" s="60">
        <v>0</v>
      </c>
      <c r="D123" s="60">
        <v>0</v>
      </c>
      <c r="E123" s="60">
        <v>121</v>
      </c>
      <c r="F123" s="61">
        <v>296.60000000000002</v>
      </c>
      <c r="G123" s="59">
        <v>0</v>
      </c>
      <c r="H123" s="60">
        <v>0</v>
      </c>
      <c r="I123" s="60">
        <v>0</v>
      </c>
      <c r="J123" s="60">
        <v>0</v>
      </c>
      <c r="K123" s="61">
        <v>0</v>
      </c>
    </row>
    <row r="124" spans="1:11" x14ac:dyDescent="0.25">
      <c r="A124" s="41" t="s">
        <v>92</v>
      </c>
      <c r="B124" s="59">
        <v>186</v>
      </c>
      <c r="C124" s="60">
        <v>0</v>
      </c>
      <c r="D124" s="60">
        <v>0</v>
      </c>
      <c r="E124" s="60">
        <v>126</v>
      </c>
      <c r="F124" s="61">
        <v>312</v>
      </c>
      <c r="G124" s="59">
        <v>0</v>
      </c>
      <c r="H124" s="60">
        <v>0</v>
      </c>
      <c r="I124" s="60">
        <v>0</v>
      </c>
      <c r="J124" s="60">
        <v>0</v>
      </c>
      <c r="K124" s="61">
        <v>0</v>
      </c>
    </row>
    <row r="125" spans="1:11" x14ac:dyDescent="0.25">
      <c r="A125" s="41" t="s">
        <v>93</v>
      </c>
      <c r="B125" s="59">
        <v>188</v>
      </c>
      <c r="C125" s="60">
        <v>0</v>
      </c>
      <c r="D125" s="60">
        <v>0</v>
      </c>
      <c r="E125" s="60">
        <v>136</v>
      </c>
      <c r="F125" s="61">
        <v>324</v>
      </c>
      <c r="G125" s="59">
        <v>0</v>
      </c>
      <c r="H125" s="60">
        <v>0</v>
      </c>
      <c r="I125" s="60">
        <v>0</v>
      </c>
      <c r="J125" s="60">
        <v>0</v>
      </c>
      <c r="K125" s="61">
        <v>0</v>
      </c>
    </row>
    <row r="126" spans="1:11" x14ac:dyDescent="0.25">
      <c r="A126" s="41" t="s">
        <v>94</v>
      </c>
      <c r="B126" s="59" t="s">
        <v>99</v>
      </c>
      <c r="C126" s="60" t="s">
        <v>99</v>
      </c>
      <c r="D126" s="60" t="s">
        <v>99</v>
      </c>
      <c r="E126" s="60" t="s">
        <v>99</v>
      </c>
      <c r="F126" s="61" t="s">
        <v>99</v>
      </c>
      <c r="G126" s="59" t="s">
        <v>99</v>
      </c>
      <c r="H126" s="60" t="s">
        <v>99</v>
      </c>
      <c r="I126" s="60" t="s">
        <v>99</v>
      </c>
      <c r="J126" s="60" t="s">
        <v>99</v>
      </c>
      <c r="K126" s="61" t="s">
        <v>99</v>
      </c>
    </row>
    <row r="127" spans="1:11" x14ac:dyDescent="0.25">
      <c r="A127" s="36"/>
      <c r="B127" s="59"/>
      <c r="C127" s="60"/>
      <c r="D127" s="60"/>
      <c r="E127" s="60"/>
      <c r="F127" s="61"/>
      <c r="G127" s="59"/>
      <c r="H127" s="60"/>
      <c r="I127" s="60"/>
      <c r="J127" s="60"/>
      <c r="K127" s="61"/>
    </row>
    <row r="128" spans="1:11" x14ac:dyDescent="0.25">
      <c r="A128" s="17" t="s">
        <v>83</v>
      </c>
      <c r="B128" s="59"/>
      <c r="C128" s="60"/>
      <c r="D128" s="60"/>
      <c r="E128" s="60"/>
      <c r="F128" s="61"/>
      <c r="G128" s="59"/>
      <c r="H128" s="60"/>
      <c r="I128" s="60"/>
      <c r="J128" s="60"/>
      <c r="K128" s="61"/>
    </row>
    <row r="129" spans="1:11" x14ac:dyDescent="0.25">
      <c r="A129" s="41" t="s">
        <v>91</v>
      </c>
      <c r="B129" s="59">
        <v>12.49</v>
      </c>
      <c r="C129" s="60">
        <v>0</v>
      </c>
      <c r="D129" s="60">
        <v>12</v>
      </c>
      <c r="E129" s="60">
        <v>21.42</v>
      </c>
      <c r="F129" s="61">
        <v>45.91</v>
      </c>
      <c r="G129" s="59">
        <v>0</v>
      </c>
      <c r="H129" s="60">
        <v>0</v>
      </c>
      <c r="I129" s="60">
        <v>0</v>
      </c>
      <c r="J129" s="60">
        <v>0</v>
      </c>
      <c r="K129" s="61">
        <v>0</v>
      </c>
    </row>
    <row r="130" spans="1:11" x14ac:dyDescent="0.25">
      <c r="A130" s="41" t="s">
        <v>92</v>
      </c>
      <c r="B130" s="59">
        <v>9</v>
      </c>
      <c r="C130" s="60">
        <v>1</v>
      </c>
      <c r="D130" s="60">
        <v>5</v>
      </c>
      <c r="E130" s="60">
        <v>4</v>
      </c>
      <c r="F130" s="61">
        <v>19</v>
      </c>
      <c r="G130" s="59">
        <v>0</v>
      </c>
      <c r="H130" s="60">
        <v>0</v>
      </c>
      <c r="I130" s="60">
        <v>0</v>
      </c>
      <c r="J130" s="60">
        <v>0</v>
      </c>
      <c r="K130" s="61">
        <v>0</v>
      </c>
    </row>
    <row r="131" spans="1:11" x14ac:dyDescent="0.25">
      <c r="A131" s="41" t="s">
        <v>93</v>
      </c>
      <c r="B131" s="59">
        <v>9</v>
      </c>
      <c r="C131" s="60">
        <v>1</v>
      </c>
      <c r="D131" s="60">
        <v>5</v>
      </c>
      <c r="E131" s="60">
        <v>4</v>
      </c>
      <c r="F131" s="61">
        <v>19</v>
      </c>
      <c r="G131" s="59">
        <v>0</v>
      </c>
      <c r="H131" s="60">
        <v>0</v>
      </c>
      <c r="I131" s="60">
        <v>0</v>
      </c>
      <c r="J131" s="60">
        <v>0</v>
      </c>
      <c r="K131" s="61">
        <v>0</v>
      </c>
    </row>
    <row r="132" spans="1:11" x14ac:dyDescent="0.25">
      <c r="A132" s="41" t="s">
        <v>94</v>
      </c>
      <c r="B132" s="59" t="s">
        <v>99</v>
      </c>
      <c r="C132" s="60" t="s">
        <v>99</v>
      </c>
      <c r="D132" s="60" t="s">
        <v>99</v>
      </c>
      <c r="E132" s="60" t="s">
        <v>99</v>
      </c>
      <c r="F132" s="61" t="s">
        <v>99</v>
      </c>
      <c r="G132" s="59" t="s">
        <v>99</v>
      </c>
      <c r="H132" s="60" t="s">
        <v>99</v>
      </c>
      <c r="I132" s="60" t="s">
        <v>99</v>
      </c>
      <c r="J132" s="60" t="s">
        <v>99</v>
      </c>
      <c r="K132" s="61" t="s">
        <v>99</v>
      </c>
    </row>
    <row r="133" spans="1:11" x14ac:dyDescent="0.25">
      <c r="A133" s="36"/>
      <c r="B133" s="59"/>
      <c r="C133" s="60"/>
      <c r="D133" s="60"/>
      <c r="E133" s="60"/>
      <c r="F133" s="61"/>
      <c r="G133" s="59"/>
      <c r="H133" s="60"/>
      <c r="I133" s="60"/>
      <c r="J133" s="60"/>
      <c r="K133" s="61"/>
    </row>
    <row r="134" spans="1:11" x14ac:dyDescent="0.25">
      <c r="A134" s="17" t="s">
        <v>84</v>
      </c>
      <c r="B134" s="59"/>
      <c r="C134" s="60"/>
      <c r="D134" s="60"/>
      <c r="E134" s="60"/>
      <c r="F134" s="61"/>
      <c r="G134" s="59"/>
      <c r="H134" s="60"/>
      <c r="I134" s="60"/>
      <c r="J134" s="60"/>
      <c r="K134" s="61"/>
    </row>
    <row r="135" spans="1:11" x14ac:dyDescent="0.25">
      <c r="A135" s="41" t="s">
        <v>91</v>
      </c>
      <c r="B135" s="59">
        <v>37.47</v>
      </c>
      <c r="C135" s="60">
        <v>5.41</v>
      </c>
      <c r="D135" s="60">
        <v>36.03</v>
      </c>
      <c r="E135" s="60">
        <v>64.239999999999995</v>
      </c>
      <c r="F135" s="61">
        <v>143.15</v>
      </c>
      <c r="G135" s="59">
        <v>0</v>
      </c>
      <c r="H135" s="60">
        <v>0</v>
      </c>
      <c r="I135" s="60">
        <v>0</v>
      </c>
      <c r="J135" s="60">
        <v>0</v>
      </c>
      <c r="K135" s="61">
        <v>0</v>
      </c>
    </row>
    <row r="136" spans="1:11" x14ac:dyDescent="0.25">
      <c r="A136" s="41" t="s">
        <v>92</v>
      </c>
      <c r="B136" s="59">
        <v>37</v>
      </c>
      <c r="C136" s="60">
        <v>4</v>
      </c>
      <c r="D136" s="60">
        <v>39</v>
      </c>
      <c r="E136" s="60">
        <v>81</v>
      </c>
      <c r="F136" s="61">
        <v>161</v>
      </c>
      <c r="G136" s="59">
        <v>0</v>
      </c>
      <c r="H136" s="60">
        <v>0</v>
      </c>
      <c r="I136" s="60">
        <v>0</v>
      </c>
      <c r="J136" s="60">
        <v>0</v>
      </c>
      <c r="K136" s="61">
        <v>0</v>
      </c>
    </row>
    <row r="137" spans="1:11" x14ac:dyDescent="0.25">
      <c r="A137" s="41" t="s">
        <v>93</v>
      </c>
      <c r="B137" s="59">
        <v>37</v>
      </c>
      <c r="C137" s="60">
        <v>4</v>
      </c>
      <c r="D137" s="60">
        <v>45</v>
      </c>
      <c r="E137" s="60">
        <v>86</v>
      </c>
      <c r="F137" s="61">
        <v>172</v>
      </c>
      <c r="G137" s="59">
        <v>0</v>
      </c>
      <c r="H137" s="60">
        <v>0</v>
      </c>
      <c r="I137" s="60">
        <v>0</v>
      </c>
      <c r="J137" s="60">
        <v>0</v>
      </c>
      <c r="K137" s="61">
        <v>0</v>
      </c>
    </row>
    <row r="138" spans="1:11" x14ac:dyDescent="0.25">
      <c r="A138" s="41" t="s">
        <v>94</v>
      </c>
      <c r="B138" s="59" t="s">
        <v>99</v>
      </c>
      <c r="C138" s="60" t="s">
        <v>99</v>
      </c>
      <c r="D138" s="60" t="s">
        <v>99</v>
      </c>
      <c r="E138" s="60" t="s">
        <v>99</v>
      </c>
      <c r="F138" s="61" t="s">
        <v>99</v>
      </c>
      <c r="G138" s="59" t="s">
        <v>99</v>
      </c>
      <c r="H138" s="60" t="s">
        <v>99</v>
      </c>
      <c r="I138" s="60" t="s">
        <v>99</v>
      </c>
      <c r="J138" s="60" t="s">
        <v>99</v>
      </c>
      <c r="K138" s="61" t="s">
        <v>99</v>
      </c>
    </row>
    <row r="139" spans="1:11" x14ac:dyDescent="0.25">
      <c r="A139" s="36"/>
      <c r="B139" s="59"/>
      <c r="C139" s="60"/>
      <c r="D139" s="60"/>
      <c r="E139" s="60"/>
      <c r="F139" s="61"/>
      <c r="G139" s="59"/>
      <c r="H139" s="60"/>
      <c r="I139" s="60"/>
      <c r="J139" s="60"/>
      <c r="K139" s="61"/>
    </row>
    <row r="140" spans="1:11" x14ac:dyDescent="0.25">
      <c r="A140" s="17" t="s">
        <v>85</v>
      </c>
      <c r="B140" s="59"/>
      <c r="C140" s="60"/>
      <c r="D140" s="60"/>
      <c r="E140" s="60"/>
      <c r="F140" s="61"/>
      <c r="G140" s="59"/>
      <c r="H140" s="60"/>
      <c r="I140" s="60"/>
      <c r="J140" s="60"/>
      <c r="K140" s="61"/>
    </row>
    <row r="141" spans="1:11" x14ac:dyDescent="0.25">
      <c r="A141" s="41" t="s">
        <v>91</v>
      </c>
      <c r="B141" s="59">
        <v>20.6</v>
      </c>
      <c r="C141" s="60">
        <v>0</v>
      </c>
      <c r="D141" s="60">
        <v>20</v>
      </c>
      <c r="E141" s="60">
        <v>112.64</v>
      </c>
      <c r="F141" s="61">
        <v>153.24</v>
      </c>
      <c r="G141" s="59">
        <v>6.48</v>
      </c>
      <c r="H141" s="60">
        <v>0</v>
      </c>
      <c r="I141" s="60">
        <v>7.45</v>
      </c>
      <c r="J141" s="60">
        <v>4.25</v>
      </c>
      <c r="K141" s="61">
        <v>18.18</v>
      </c>
    </row>
    <row r="142" spans="1:11" x14ac:dyDescent="0.25">
      <c r="A142" s="41" t="s">
        <v>92</v>
      </c>
      <c r="B142" s="59">
        <v>8</v>
      </c>
      <c r="C142" s="60">
        <v>0</v>
      </c>
      <c r="D142" s="60">
        <v>7</v>
      </c>
      <c r="E142" s="60">
        <v>3</v>
      </c>
      <c r="F142" s="61">
        <v>18</v>
      </c>
      <c r="G142" s="59">
        <v>21</v>
      </c>
      <c r="H142" s="60">
        <v>0</v>
      </c>
      <c r="I142" s="60">
        <v>18</v>
      </c>
      <c r="J142" s="60">
        <v>113</v>
      </c>
      <c r="K142" s="61">
        <v>152</v>
      </c>
    </row>
    <row r="143" spans="1:11" x14ac:dyDescent="0.25">
      <c r="A143" s="41" t="s">
        <v>93</v>
      </c>
      <c r="B143" s="59">
        <v>21</v>
      </c>
      <c r="C143" s="60">
        <v>0</v>
      </c>
      <c r="D143" s="60">
        <v>20</v>
      </c>
      <c r="E143" s="60">
        <v>111</v>
      </c>
      <c r="F143" s="61">
        <v>152</v>
      </c>
      <c r="G143" s="59">
        <v>9</v>
      </c>
      <c r="H143" s="60">
        <v>0</v>
      </c>
      <c r="I143" s="60">
        <v>5</v>
      </c>
      <c r="J143" s="60">
        <v>4</v>
      </c>
      <c r="K143" s="61">
        <v>18</v>
      </c>
    </row>
    <row r="144" spans="1:11" x14ac:dyDescent="0.25">
      <c r="A144" s="41" t="s">
        <v>94</v>
      </c>
      <c r="B144" s="59" t="s">
        <v>99</v>
      </c>
      <c r="C144" s="60" t="s">
        <v>99</v>
      </c>
      <c r="D144" s="60" t="s">
        <v>99</v>
      </c>
      <c r="E144" s="60" t="s">
        <v>99</v>
      </c>
      <c r="F144" s="61" t="s">
        <v>99</v>
      </c>
      <c r="G144" s="59" t="s">
        <v>99</v>
      </c>
      <c r="H144" s="60" t="s">
        <v>99</v>
      </c>
      <c r="I144" s="60" t="s">
        <v>99</v>
      </c>
      <c r="J144" s="60" t="s">
        <v>99</v>
      </c>
      <c r="K144" s="61" t="s">
        <v>99</v>
      </c>
    </row>
    <row r="145" spans="1:11" x14ac:dyDescent="0.25">
      <c r="A145" s="36"/>
      <c r="B145" s="59"/>
      <c r="C145" s="60"/>
      <c r="D145" s="60"/>
      <c r="E145" s="60"/>
      <c r="F145" s="61"/>
      <c r="G145" s="59"/>
      <c r="H145" s="60"/>
      <c r="I145" s="60"/>
      <c r="J145" s="60"/>
      <c r="K145" s="61"/>
    </row>
    <row r="146" spans="1:11" x14ac:dyDescent="0.25">
      <c r="A146" s="17" t="s">
        <v>86</v>
      </c>
      <c r="B146" s="59"/>
      <c r="C146" s="60"/>
      <c r="D146" s="60"/>
      <c r="E146" s="60"/>
      <c r="F146" s="61"/>
      <c r="G146" s="59"/>
      <c r="H146" s="60"/>
      <c r="I146" s="60"/>
      <c r="J146" s="60"/>
      <c r="K146" s="61"/>
    </row>
    <row r="147" spans="1:11" x14ac:dyDescent="0.25">
      <c r="A147" s="41" t="s">
        <v>91</v>
      </c>
      <c r="B147" s="59" t="s">
        <v>98</v>
      </c>
      <c r="C147" s="60" t="s">
        <v>98</v>
      </c>
      <c r="D147" s="60" t="s">
        <v>98</v>
      </c>
      <c r="E147" s="60" t="s">
        <v>98</v>
      </c>
      <c r="F147" s="61" t="s">
        <v>98</v>
      </c>
      <c r="G147" s="59" t="s">
        <v>98</v>
      </c>
      <c r="H147" s="60" t="s">
        <v>98</v>
      </c>
      <c r="I147" s="60" t="s">
        <v>98</v>
      </c>
      <c r="J147" s="60" t="s">
        <v>98</v>
      </c>
      <c r="K147" s="61" t="s">
        <v>98</v>
      </c>
    </row>
    <row r="148" spans="1:11" x14ac:dyDescent="0.25">
      <c r="A148" s="41" t="s">
        <v>92</v>
      </c>
      <c r="B148" s="59" t="s">
        <v>98</v>
      </c>
      <c r="C148" s="60" t="s">
        <v>98</v>
      </c>
      <c r="D148" s="60" t="s">
        <v>98</v>
      </c>
      <c r="E148" s="60" t="s">
        <v>98</v>
      </c>
      <c r="F148" s="61" t="s">
        <v>98</v>
      </c>
      <c r="G148" s="59" t="s">
        <v>98</v>
      </c>
      <c r="H148" s="60" t="s">
        <v>98</v>
      </c>
      <c r="I148" s="60" t="s">
        <v>98</v>
      </c>
      <c r="J148" s="60" t="s">
        <v>98</v>
      </c>
      <c r="K148" s="61" t="s">
        <v>98</v>
      </c>
    </row>
    <row r="149" spans="1:11" x14ac:dyDescent="0.25">
      <c r="A149" s="41" t="s">
        <v>93</v>
      </c>
      <c r="B149" s="59" t="s">
        <v>98</v>
      </c>
      <c r="C149" s="60" t="s">
        <v>98</v>
      </c>
      <c r="D149" s="60" t="s">
        <v>98</v>
      </c>
      <c r="E149" s="60" t="s">
        <v>98</v>
      </c>
      <c r="F149" s="61" t="s">
        <v>98</v>
      </c>
      <c r="G149" s="59" t="s">
        <v>98</v>
      </c>
      <c r="H149" s="60" t="s">
        <v>98</v>
      </c>
      <c r="I149" s="60" t="s">
        <v>98</v>
      </c>
      <c r="J149" s="60" t="s">
        <v>98</v>
      </c>
      <c r="K149" s="61" t="s">
        <v>98</v>
      </c>
    </row>
    <row r="150" spans="1:11" x14ac:dyDescent="0.25">
      <c r="A150" s="41" t="s">
        <v>94</v>
      </c>
      <c r="B150" s="59" t="s">
        <v>99</v>
      </c>
      <c r="C150" s="60" t="s">
        <v>99</v>
      </c>
      <c r="D150" s="60" t="s">
        <v>99</v>
      </c>
      <c r="E150" s="60" t="s">
        <v>99</v>
      </c>
      <c r="F150" s="61" t="s">
        <v>99</v>
      </c>
      <c r="G150" s="59" t="s">
        <v>99</v>
      </c>
      <c r="H150" s="60" t="s">
        <v>99</v>
      </c>
      <c r="I150" s="60" t="s">
        <v>99</v>
      </c>
      <c r="J150" s="60" t="s">
        <v>99</v>
      </c>
      <c r="K150" s="61" t="s">
        <v>99</v>
      </c>
    </row>
    <row r="151" spans="1:11" x14ac:dyDescent="0.25">
      <c r="A151" s="36"/>
      <c r="B151" s="59"/>
      <c r="C151" s="60"/>
      <c r="D151" s="60"/>
      <c r="E151" s="60"/>
      <c r="F151" s="61"/>
      <c r="G151" s="59"/>
      <c r="H151" s="60"/>
      <c r="I151" s="60"/>
      <c r="J151" s="60"/>
      <c r="K151" s="61"/>
    </row>
    <row r="152" spans="1:11" x14ac:dyDescent="0.25">
      <c r="A152" s="17" t="s">
        <v>87</v>
      </c>
      <c r="B152" s="59"/>
      <c r="C152" s="60"/>
      <c r="D152" s="60"/>
      <c r="E152" s="60"/>
      <c r="F152" s="61"/>
      <c r="G152" s="59"/>
      <c r="H152" s="60"/>
      <c r="I152" s="60"/>
      <c r="J152" s="60"/>
      <c r="K152" s="61"/>
    </row>
    <row r="153" spans="1:11" x14ac:dyDescent="0.25">
      <c r="A153" s="41" t="s">
        <v>91</v>
      </c>
      <c r="B153" s="59">
        <v>19.850000000000001</v>
      </c>
      <c r="C153" s="60">
        <v>2.4</v>
      </c>
      <c r="D153" s="60">
        <v>8.43</v>
      </c>
      <c r="E153" s="60">
        <v>32.81</v>
      </c>
      <c r="F153" s="61">
        <v>63.49</v>
      </c>
      <c r="G153" s="59">
        <v>48</v>
      </c>
      <c r="H153" s="60">
        <v>17</v>
      </c>
      <c r="I153" s="60">
        <v>27</v>
      </c>
      <c r="J153" s="60">
        <v>0</v>
      </c>
      <c r="K153" s="61">
        <v>92</v>
      </c>
    </row>
    <row r="154" spans="1:11" x14ac:dyDescent="0.25">
      <c r="A154" s="41" t="s">
        <v>92</v>
      </c>
      <c r="B154" s="59">
        <v>22</v>
      </c>
      <c r="C154" s="60">
        <v>4</v>
      </c>
      <c r="D154" s="60">
        <v>9</v>
      </c>
      <c r="E154" s="60">
        <v>33</v>
      </c>
      <c r="F154" s="61">
        <v>68</v>
      </c>
      <c r="G154" s="59">
        <v>75</v>
      </c>
      <c r="H154" s="60">
        <v>14</v>
      </c>
      <c r="I154" s="60">
        <v>20</v>
      </c>
      <c r="J154" s="60">
        <v>0</v>
      </c>
      <c r="K154" s="61">
        <v>109</v>
      </c>
    </row>
    <row r="155" spans="1:11" x14ac:dyDescent="0.25">
      <c r="A155" s="41" t="s">
        <v>93</v>
      </c>
      <c r="B155" s="59">
        <v>20</v>
      </c>
      <c r="C155" s="60">
        <v>4</v>
      </c>
      <c r="D155" s="60">
        <v>8</v>
      </c>
      <c r="E155" s="60">
        <v>33</v>
      </c>
      <c r="F155" s="61">
        <v>65</v>
      </c>
      <c r="G155" s="59">
        <v>86</v>
      </c>
      <c r="H155" s="60">
        <v>8</v>
      </c>
      <c r="I155" s="60">
        <v>47</v>
      </c>
      <c r="J155" s="60">
        <v>0</v>
      </c>
      <c r="K155" s="61">
        <v>141</v>
      </c>
    </row>
    <row r="156" spans="1:11" x14ac:dyDescent="0.25">
      <c r="A156" s="41" t="s">
        <v>94</v>
      </c>
      <c r="B156" s="59" t="s">
        <v>99</v>
      </c>
      <c r="C156" s="60" t="s">
        <v>99</v>
      </c>
      <c r="D156" s="60" t="s">
        <v>99</v>
      </c>
      <c r="E156" s="60" t="s">
        <v>99</v>
      </c>
      <c r="F156" s="61" t="s">
        <v>99</v>
      </c>
      <c r="G156" s="59" t="s">
        <v>99</v>
      </c>
      <c r="H156" s="60" t="s">
        <v>99</v>
      </c>
      <c r="I156" s="60" t="s">
        <v>99</v>
      </c>
      <c r="J156" s="60" t="s">
        <v>99</v>
      </c>
      <c r="K156" s="61" t="s">
        <v>99</v>
      </c>
    </row>
    <row r="157" spans="1:11" x14ac:dyDescent="0.25">
      <c r="A157" s="36"/>
      <c r="B157" s="59"/>
      <c r="C157" s="60"/>
      <c r="D157" s="60"/>
      <c r="E157" s="60"/>
      <c r="F157" s="61"/>
      <c r="G157" s="59"/>
      <c r="H157" s="60"/>
      <c r="I157" s="60"/>
      <c r="J157" s="60"/>
      <c r="K157" s="61"/>
    </row>
    <row r="158" spans="1:11" x14ac:dyDescent="0.25">
      <c r="A158" s="17" t="s">
        <v>88</v>
      </c>
      <c r="B158" s="59"/>
      <c r="C158" s="60"/>
      <c r="D158" s="60"/>
      <c r="E158" s="60"/>
      <c r="F158" s="61"/>
      <c r="G158" s="59"/>
      <c r="H158" s="60"/>
      <c r="I158" s="60"/>
      <c r="J158" s="60"/>
      <c r="K158" s="61"/>
    </row>
    <row r="159" spans="1:11" x14ac:dyDescent="0.25">
      <c r="A159" s="41" t="s">
        <v>91</v>
      </c>
      <c r="B159" s="59">
        <v>35.299999999999997</v>
      </c>
      <c r="C159" s="60">
        <v>0</v>
      </c>
      <c r="D159" s="60">
        <v>63.11</v>
      </c>
      <c r="E159" s="60">
        <v>89.66</v>
      </c>
      <c r="F159" s="61">
        <v>188.07</v>
      </c>
      <c r="G159" s="59">
        <v>0</v>
      </c>
      <c r="H159" s="60">
        <v>0</v>
      </c>
      <c r="I159" s="60">
        <v>0</v>
      </c>
      <c r="J159" s="60">
        <v>0</v>
      </c>
      <c r="K159" s="61">
        <v>0</v>
      </c>
    </row>
    <row r="160" spans="1:11" x14ac:dyDescent="0.25">
      <c r="A160" s="41" t="s">
        <v>92</v>
      </c>
      <c r="B160" s="59">
        <v>46</v>
      </c>
      <c r="C160" s="60">
        <v>0</v>
      </c>
      <c r="D160" s="60">
        <v>88</v>
      </c>
      <c r="E160" s="60">
        <v>53</v>
      </c>
      <c r="F160" s="61">
        <v>187</v>
      </c>
      <c r="G160" s="59">
        <v>5</v>
      </c>
      <c r="H160" s="60">
        <v>0</v>
      </c>
      <c r="I160" s="60">
        <v>3</v>
      </c>
      <c r="J160" s="60">
        <v>0</v>
      </c>
      <c r="K160" s="61">
        <v>8</v>
      </c>
    </row>
    <row r="161" spans="1:11" x14ac:dyDescent="0.25">
      <c r="A161" s="41" t="s">
        <v>93</v>
      </c>
      <c r="B161" s="59">
        <v>37</v>
      </c>
      <c r="C161" s="60">
        <v>0</v>
      </c>
      <c r="D161" s="60">
        <v>58</v>
      </c>
      <c r="E161" s="60">
        <v>91</v>
      </c>
      <c r="F161" s="61">
        <v>186</v>
      </c>
      <c r="G161" s="59">
        <v>5</v>
      </c>
      <c r="H161" s="60">
        <v>0</v>
      </c>
      <c r="I161" s="60">
        <v>3</v>
      </c>
      <c r="J161" s="60">
        <v>0</v>
      </c>
      <c r="K161" s="61">
        <v>8</v>
      </c>
    </row>
    <row r="162" spans="1:11" x14ac:dyDescent="0.25">
      <c r="A162" s="41" t="s">
        <v>94</v>
      </c>
      <c r="B162" s="59" t="s">
        <v>99</v>
      </c>
      <c r="C162" s="60" t="s">
        <v>99</v>
      </c>
      <c r="D162" s="60" t="s">
        <v>99</v>
      </c>
      <c r="E162" s="60" t="s">
        <v>99</v>
      </c>
      <c r="F162" s="61" t="s">
        <v>99</v>
      </c>
      <c r="G162" s="59" t="s">
        <v>99</v>
      </c>
      <c r="H162" s="60" t="s">
        <v>99</v>
      </c>
      <c r="I162" s="60" t="s">
        <v>99</v>
      </c>
      <c r="J162" s="60" t="s">
        <v>99</v>
      </c>
      <c r="K162" s="61" t="s">
        <v>99</v>
      </c>
    </row>
    <row r="163" spans="1:11" x14ac:dyDescent="0.25">
      <c r="A163" s="36"/>
      <c r="B163" s="59"/>
      <c r="C163" s="60"/>
      <c r="D163" s="60"/>
      <c r="E163" s="60"/>
      <c r="F163" s="61"/>
      <c r="G163" s="59"/>
      <c r="H163" s="60"/>
      <c r="I163" s="60"/>
      <c r="J163" s="60"/>
      <c r="K163" s="61"/>
    </row>
    <row r="164" spans="1:11" x14ac:dyDescent="0.25">
      <c r="A164" s="17" t="s">
        <v>89</v>
      </c>
      <c r="B164" s="59"/>
      <c r="C164" s="60"/>
      <c r="D164" s="60"/>
      <c r="E164" s="60"/>
      <c r="F164" s="61"/>
      <c r="G164" s="59"/>
      <c r="H164" s="60"/>
      <c r="I164" s="60"/>
      <c r="J164" s="60"/>
      <c r="K164" s="61"/>
    </row>
    <row r="165" spans="1:11" x14ac:dyDescent="0.25">
      <c r="A165" s="41" t="s">
        <v>91</v>
      </c>
      <c r="B165" s="59">
        <v>34.840000000000003</v>
      </c>
      <c r="C165" s="60">
        <v>0.9</v>
      </c>
      <c r="D165" s="60">
        <v>29.41</v>
      </c>
      <c r="E165" s="60">
        <v>95.2</v>
      </c>
      <c r="F165" s="61">
        <v>160.35</v>
      </c>
      <c r="G165" s="59">
        <v>0</v>
      </c>
      <c r="H165" s="60">
        <v>0</v>
      </c>
      <c r="I165" s="60">
        <v>0</v>
      </c>
      <c r="J165" s="60">
        <v>0</v>
      </c>
      <c r="K165" s="61">
        <v>0</v>
      </c>
    </row>
    <row r="166" spans="1:11" x14ac:dyDescent="0.25">
      <c r="A166" s="41" t="s">
        <v>92</v>
      </c>
      <c r="B166" s="59">
        <v>44</v>
      </c>
      <c r="C166" s="60">
        <v>1</v>
      </c>
      <c r="D166" s="60">
        <v>35</v>
      </c>
      <c r="E166" s="60">
        <v>102</v>
      </c>
      <c r="F166" s="61">
        <v>182</v>
      </c>
      <c r="G166" s="59">
        <v>0</v>
      </c>
      <c r="H166" s="60">
        <v>0</v>
      </c>
      <c r="I166" s="60">
        <v>0</v>
      </c>
      <c r="J166" s="60">
        <v>0</v>
      </c>
      <c r="K166" s="61">
        <v>0</v>
      </c>
    </row>
    <row r="167" spans="1:11" x14ac:dyDescent="0.25">
      <c r="A167" s="41" t="s">
        <v>93</v>
      </c>
      <c r="B167" s="59">
        <v>60</v>
      </c>
      <c r="C167" s="60">
        <v>2</v>
      </c>
      <c r="D167" s="60">
        <v>47</v>
      </c>
      <c r="E167" s="60">
        <v>109</v>
      </c>
      <c r="F167" s="61">
        <v>218</v>
      </c>
      <c r="G167" s="59">
        <v>0</v>
      </c>
      <c r="H167" s="60">
        <v>0</v>
      </c>
      <c r="I167" s="60">
        <v>0</v>
      </c>
      <c r="J167" s="60">
        <v>1</v>
      </c>
      <c r="K167" s="61">
        <v>1</v>
      </c>
    </row>
    <row r="168" spans="1:11" x14ac:dyDescent="0.25">
      <c r="A168" s="41" t="s">
        <v>94</v>
      </c>
      <c r="B168" s="59" t="s">
        <v>99</v>
      </c>
      <c r="C168" s="60" t="s">
        <v>99</v>
      </c>
      <c r="D168" s="60" t="s">
        <v>99</v>
      </c>
      <c r="E168" s="60" t="s">
        <v>99</v>
      </c>
      <c r="F168" s="61" t="s">
        <v>99</v>
      </c>
      <c r="G168" s="59" t="s">
        <v>99</v>
      </c>
      <c r="H168" s="60" t="s">
        <v>99</v>
      </c>
      <c r="I168" s="60" t="s">
        <v>99</v>
      </c>
      <c r="J168" s="60" t="s">
        <v>99</v>
      </c>
      <c r="K168" s="61" t="s">
        <v>99</v>
      </c>
    </row>
    <row r="169" spans="1:11" x14ac:dyDescent="0.25">
      <c r="A169" s="36"/>
      <c r="B169" s="59"/>
      <c r="C169" s="60"/>
      <c r="D169" s="60"/>
      <c r="E169" s="60"/>
      <c r="F169" s="61"/>
      <c r="G169" s="59"/>
      <c r="H169" s="60"/>
      <c r="I169" s="60"/>
      <c r="J169" s="60"/>
      <c r="K169" s="61"/>
    </row>
    <row r="170" spans="1:11" x14ac:dyDescent="0.25">
      <c r="A170" s="17" t="s">
        <v>90</v>
      </c>
      <c r="B170" s="59"/>
      <c r="C170" s="60"/>
      <c r="D170" s="60"/>
      <c r="E170" s="60"/>
      <c r="F170" s="61"/>
      <c r="G170" s="59"/>
      <c r="H170" s="60"/>
      <c r="I170" s="60"/>
      <c r="J170" s="60"/>
      <c r="K170" s="61"/>
    </row>
    <row r="171" spans="1:11" x14ac:dyDescent="0.25">
      <c r="A171" s="41" t="s">
        <v>91</v>
      </c>
      <c r="B171" s="59">
        <v>10.199999999999999</v>
      </c>
      <c r="C171" s="60">
        <v>1.8</v>
      </c>
      <c r="D171" s="60">
        <v>53</v>
      </c>
      <c r="E171" s="60">
        <v>78.319999999999993</v>
      </c>
      <c r="F171" s="61">
        <v>143.32</v>
      </c>
      <c r="G171" s="59">
        <v>0</v>
      </c>
      <c r="H171" s="60">
        <v>0</v>
      </c>
      <c r="I171" s="60">
        <v>0</v>
      </c>
      <c r="J171" s="60">
        <v>0</v>
      </c>
      <c r="K171" s="61">
        <v>0</v>
      </c>
    </row>
    <row r="172" spans="1:11" x14ac:dyDescent="0.25">
      <c r="A172" s="41" t="s">
        <v>92</v>
      </c>
      <c r="B172" s="59">
        <v>10</v>
      </c>
      <c r="C172" s="60">
        <v>2</v>
      </c>
      <c r="D172" s="60">
        <v>53</v>
      </c>
      <c r="E172" s="60">
        <v>80</v>
      </c>
      <c r="F172" s="61">
        <v>145</v>
      </c>
      <c r="G172" s="59">
        <v>0</v>
      </c>
      <c r="H172" s="60">
        <v>0</v>
      </c>
      <c r="I172" s="60">
        <v>0</v>
      </c>
      <c r="J172" s="60">
        <v>0</v>
      </c>
      <c r="K172" s="61">
        <v>0</v>
      </c>
    </row>
    <row r="173" spans="1:11" x14ac:dyDescent="0.25">
      <c r="A173" s="41" t="s">
        <v>93</v>
      </c>
      <c r="B173" s="59">
        <v>12</v>
      </c>
      <c r="C173" s="60">
        <v>2</v>
      </c>
      <c r="D173" s="60">
        <v>53</v>
      </c>
      <c r="E173" s="60">
        <v>82</v>
      </c>
      <c r="F173" s="61">
        <v>149</v>
      </c>
      <c r="G173" s="59">
        <v>0</v>
      </c>
      <c r="H173" s="60">
        <v>0</v>
      </c>
      <c r="I173" s="60">
        <v>0</v>
      </c>
      <c r="J173" s="60">
        <v>0</v>
      </c>
      <c r="K173" s="61">
        <v>0</v>
      </c>
    </row>
    <row r="174" spans="1:11" ht="15.75" thickBot="1" x14ac:dyDescent="0.3">
      <c r="A174" s="48" t="s">
        <v>94</v>
      </c>
      <c r="B174" s="86" t="s">
        <v>99</v>
      </c>
      <c r="C174" s="88" t="s">
        <v>99</v>
      </c>
      <c r="D174" s="88" t="s">
        <v>99</v>
      </c>
      <c r="E174" s="88" t="s">
        <v>99</v>
      </c>
      <c r="F174" s="89" t="s">
        <v>99</v>
      </c>
      <c r="G174" s="86" t="s">
        <v>99</v>
      </c>
      <c r="H174" s="88" t="s">
        <v>99</v>
      </c>
      <c r="I174" s="88" t="s">
        <v>99</v>
      </c>
      <c r="J174" s="88" t="s">
        <v>99</v>
      </c>
      <c r="K174" s="89" t="s">
        <v>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199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2024 - Third Quarter 2024</v>
      </c>
    </row>
    <row r="8" spans="1:19" ht="15.75" x14ac:dyDescent="0.25">
      <c r="A8" s="31" t="s">
        <v>28</v>
      </c>
    </row>
    <row r="9" spans="1:19" x14ac:dyDescent="0.25">
      <c r="A9" s="32" t="str">
        <f>Contents!A9</f>
        <v>Produced on December 11, 2024</v>
      </c>
    </row>
    <row r="10" spans="1:19" x14ac:dyDescent="0.25">
      <c r="A10" s="32" t="str">
        <f>Contents!A10</f>
        <v>Includes data loaded through December 9, 2024</v>
      </c>
    </row>
    <row r="12" spans="1:19" ht="15.75" thickBot="1" x14ac:dyDescent="0.3">
      <c r="A12" s="33" t="s">
        <v>58</v>
      </c>
    </row>
    <row r="13" spans="1:19" s="35" customFormat="1" x14ac:dyDescent="0.25">
      <c r="A13" s="111" t="s">
        <v>11</v>
      </c>
      <c r="B13" s="104" t="s">
        <v>29</v>
      </c>
      <c r="C13" s="105"/>
      <c r="D13" s="105"/>
      <c r="E13" s="105"/>
      <c r="F13" s="105"/>
      <c r="G13" s="106"/>
      <c r="H13" s="104" t="s">
        <v>30</v>
      </c>
      <c r="I13" s="105"/>
      <c r="J13" s="105"/>
      <c r="K13" s="105"/>
      <c r="L13" s="105"/>
      <c r="M13" s="106"/>
      <c r="N13" s="107" t="s">
        <v>31</v>
      </c>
      <c r="O13" s="108"/>
      <c r="P13" s="109"/>
      <c r="Q13" s="109"/>
      <c r="R13" s="109"/>
      <c r="S13" s="110"/>
    </row>
    <row r="14" spans="1:19" s="35" customFormat="1" ht="66.75" customHeight="1" thickBot="1" x14ac:dyDescent="0.3">
      <c r="A14" s="112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3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4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SUM(B16:B17)</f>
        <v>6647</v>
      </c>
      <c r="C15" s="19">
        <f t="shared" si="0"/>
        <v>6534</v>
      </c>
      <c r="D15" s="19">
        <f t="shared" si="0"/>
        <v>6664</v>
      </c>
      <c r="E15" s="19">
        <f t="shared" si="0"/>
        <v>169</v>
      </c>
      <c r="F15" s="19">
        <f t="shared" si="0"/>
        <v>38</v>
      </c>
      <c r="G15" s="20">
        <f t="shared" si="0"/>
        <v>20052</v>
      </c>
      <c r="H15" s="18">
        <f t="shared" si="0"/>
        <v>36</v>
      </c>
      <c r="I15" s="19">
        <f t="shared" si="0"/>
        <v>356</v>
      </c>
      <c r="J15" s="19">
        <f t="shared" si="0"/>
        <v>428</v>
      </c>
      <c r="K15" s="19">
        <f t="shared" si="0"/>
        <v>0</v>
      </c>
      <c r="L15" s="19">
        <f t="shared" si="0"/>
        <v>11</v>
      </c>
      <c r="M15" s="20">
        <f t="shared" si="0"/>
        <v>831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>B24+B31+B38+B45+B52+B59+B66+B73+B80+B87+B94+B101+B108+B115+B122+B129+B136+B143+B150+B157</f>
        <v>4965</v>
      </c>
      <c r="C16" s="19">
        <f t="shared" ref="C16:S16" si="1">C24+C31+C38+C45+C52+C59+C66+C73+C80+C87+C94+C101+C108+C115+C122+C129+C136+C143+C150+C157</f>
        <v>5537</v>
      </c>
      <c r="D16" s="19">
        <f t="shared" si="1"/>
        <v>5643</v>
      </c>
      <c r="E16" s="19">
        <f t="shared" si="1"/>
        <v>58</v>
      </c>
      <c r="F16" s="19">
        <f t="shared" si="1"/>
        <v>35</v>
      </c>
      <c r="G16" s="20">
        <f t="shared" si="1"/>
        <v>16238</v>
      </c>
      <c r="H16" s="18">
        <f t="shared" si="1"/>
        <v>36</v>
      </c>
      <c r="I16" s="19">
        <f t="shared" si="1"/>
        <v>287</v>
      </c>
      <c r="J16" s="19">
        <f t="shared" si="1"/>
        <v>277</v>
      </c>
      <c r="K16" s="19">
        <f t="shared" si="1"/>
        <v>0</v>
      </c>
      <c r="L16" s="19">
        <f t="shared" si="1"/>
        <v>3</v>
      </c>
      <c r="M16" s="20">
        <f t="shared" si="1"/>
        <v>603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B164+B171+B178+B185+B192+B199</f>
        <v>1682</v>
      </c>
      <c r="C17" s="19">
        <f t="shared" ref="C17:S17" si="2">C164+C171+C178+C185+C192+C199</f>
        <v>997</v>
      </c>
      <c r="D17" s="19">
        <f t="shared" si="2"/>
        <v>1021</v>
      </c>
      <c r="E17" s="19">
        <f t="shared" si="2"/>
        <v>111</v>
      </c>
      <c r="F17" s="19">
        <f t="shared" si="2"/>
        <v>3</v>
      </c>
      <c r="G17" s="20">
        <f t="shared" si="2"/>
        <v>3814</v>
      </c>
      <c r="H17" s="18">
        <f t="shared" si="2"/>
        <v>0</v>
      </c>
      <c r="I17" s="19">
        <f t="shared" si="2"/>
        <v>69</v>
      </c>
      <c r="J17" s="19">
        <f t="shared" si="2"/>
        <v>151</v>
      </c>
      <c r="K17" s="19">
        <f t="shared" si="2"/>
        <v>0</v>
      </c>
      <c r="L17" s="19">
        <f t="shared" si="2"/>
        <v>8</v>
      </c>
      <c r="M17" s="20">
        <f t="shared" si="2"/>
        <v>228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6"/>
      <c r="B18" s="37"/>
      <c r="C18" s="38"/>
      <c r="D18" s="38"/>
      <c r="E18" s="38"/>
      <c r="F18" s="38"/>
      <c r="G18" s="39"/>
      <c r="H18" s="37"/>
      <c r="I18" s="38"/>
      <c r="J18" s="38"/>
      <c r="K18" s="38"/>
      <c r="L18" s="38"/>
      <c r="M18" s="39"/>
      <c r="N18" s="64"/>
      <c r="O18" s="63"/>
      <c r="P18" s="38"/>
      <c r="Q18" s="38"/>
      <c r="R18" s="38"/>
      <c r="S18" s="39"/>
    </row>
    <row r="19" spans="1:19" x14ac:dyDescent="0.25">
      <c r="A19" s="17" t="s">
        <v>65</v>
      </c>
      <c r="B19" s="37"/>
      <c r="C19" s="38"/>
      <c r="D19" s="38"/>
      <c r="E19" s="38"/>
      <c r="F19" s="38"/>
      <c r="G19" s="39"/>
      <c r="H19" s="37"/>
      <c r="I19" s="38"/>
      <c r="J19" s="38"/>
      <c r="K19" s="38"/>
      <c r="L19" s="38"/>
      <c r="M19" s="39"/>
      <c r="N19" s="64"/>
      <c r="O19" s="63"/>
      <c r="P19" s="38"/>
      <c r="Q19" s="38"/>
      <c r="R19" s="38"/>
      <c r="S19" s="39"/>
    </row>
    <row r="20" spans="1:19" x14ac:dyDescent="0.25">
      <c r="A20" s="41" t="s">
        <v>91</v>
      </c>
      <c r="B20" s="42" t="s">
        <v>98</v>
      </c>
      <c r="C20" s="43" t="s">
        <v>98</v>
      </c>
      <c r="D20" s="43" t="s">
        <v>98</v>
      </c>
      <c r="E20" s="43" t="s">
        <v>98</v>
      </c>
      <c r="F20" s="43" t="s">
        <v>98</v>
      </c>
      <c r="G20" s="44" t="s">
        <v>98</v>
      </c>
      <c r="H20" s="42" t="s">
        <v>98</v>
      </c>
      <c r="I20" s="43" t="s">
        <v>98</v>
      </c>
      <c r="J20" s="43" t="s">
        <v>98</v>
      </c>
      <c r="K20" s="43" t="s">
        <v>98</v>
      </c>
      <c r="L20" s="43" t="s">
        <v>98</v>
      </c>
      <c r="M20" s="44" t="s">
        <v>98</v>
      </c>
      <c r="N20" s="66" t="s">
        <v>98</v>
      </c>
      <c r="O20" s="65" t="s">
        <v>98</v>
      </c>
      <c r="P20" s="43" t="s">
        <v>98</v>
      </c>
      <c r="Q20" s="43" t="s">
        <v>98</v>
      </c>
      <c r="R20" s="43" t="s">
        <v>98</v>
      </c>
      <c r="S20" s="44" t="s">
        <v>98</v>
      </c>
    </row>
    <row r="21" spans="1:19" x14ac:dyDescent="0.25">
      <c r="A21" s="41" t="s">
        <v>92</v>
      </c>
      <c r="B21" s="42" t="s">
        <v>98</v>
      </c>
      <c r="C21" s="43" t="s">
        <v>98</v>
      </c>
      <c r="D21" s="43" t="s">
        <v>98</v>
      </c>
      <c r="E21" s="43" t="s">
        <v>98</v>
      </c>
      <c r="F21" s="43" t="s">
        <v>98</v>
      </c>
      <c r="G21" s="44" t="s">
        <v>98</v>
      </c>
      <c r="H21" s="42" t="s">
        <v>98</v>
      </c>
      <c r="I21" s="43" t="s">
        <v>98</v>
      </c>
      <c r="J21" s="43" t="s">
        <v>98</v>
      </c>
      <c r="K21" s="43" t="s">
        <v>98</v>
      </c>
      <c r="L21" s="43" t="s">
        <v>98</v>
      </c>
      <c r="M21" s="44" t="s">
        <v>98</v>
      </c>
      <c r="N21" s="66" t="s">
        <v>98</v>
      </c>
      <c r="O21" s="65" t="s">
        <v>98</v>
      </c>
      <c r="P21" s="43" t="s">
        <v>98</v>
      </c>
      <c r="Q21" s="43" t="s">
        <v>98</v>
      </c>
      <c r="R21" s="43" t="s">
        <v>98</v>
      </c>
      <c r="S21" s="44" t="s">
        <v>98</v>
      </c>
    </row>
    <row r="22" spans="1:19" x14ac:dyDescent="0.25">
      <c r="A22" s="41" t="s">
        <v>93</v>
      </c>
      <c r="B22" s="42" t="s">
        <v>98</v>
      </c>
      <c r="C22" s="43" t="s">
        <v>98</v>
      </c>
      <c r="D22" s="43" t="s">
        <v>98</v>
      </c>
      <c r="E22" s="43" t="s">
        <v>98</v>
      </c>
      <c r="F22" s="43" t="s">
        <v>98</v>
      </c>
      <c r="G22" s="44" t="s">
        <v>98</v>
      </c>
      <c r="H22" s="42" t="s">
        <v>98</v>
      </c>
      <c r="I22" s="43" t="s">
        <v>98</v>
      </c>
      <c r="J22" s="43" t="s">
        <v>98</v>
      </c>
      <c r="K22" s="43" t="s">
        <v>98</v>
      </c>
      <c r="L22" s="43" t="s">
        <v>98</v>
      </c>
      <c r="M22" s="44" t="s">
        <v>98</v>
      </c>
      <c r="N22" s="66" t="s">
        <v>98</v>
      </c>
      <c r="O22" s="65" t="s">
        <v>98</v>
      </c>
      <c r="P22" s="43" t="s">
        <v>98</v>
      </c>
      <c r="Q22" s="43" t="s">
        <v>98</v>
      </c>
      <c r="R22" s="43" t="s">
        <v>98</v>
      </c>
      <c r="S22" s="44" t="s">
        <v>98</v>
      </c>
    </row>
    <row r="23" spans="1:19" x14ac:dyDescent="0.25">
      <c r="A23" s="41" t="s">
        <v>94</v>
      </c>
      <c r="B23" s="42" t="s">
        <v>99</v>
      </c>
      <c r="C23" s="43" t="s">
        <v>99</v>
      </c>
      <c r="D23" s="43" t="s">
        <v>99</v>
      </c>
      <c r="E23" s="43" t="s">
        <v>99</v>
      </c>
      <c r="F23" s="43" t="s">
        <v>99</v>
      </c>
      <c r="G23" s="44" t="s">
        <v>99</v>
      </c>
      <c r="H23" s="42" t="s">
        <v>99</v>
      </c>
      <c r="I23" s="43" t="s">
        <v>99</v>
      </c>
      <c r="J23" s="43" t="s">
        <v>99</v>
      </c>
      <c r="K23" s="43" t="s">
        <v>99</v>
      </c>
      <c r="L23" s="43" t="s">
        <v>99</v>
      </c>
      <c r="M23" s="44" t="s">
        <v>99</v>
      </c>
      <c r="N23" s="66" t="s">
        <v>99</v>
      </c>
      <c r="O23" s="65" t="s">
        <v>99</v>
      </c>
      <c r="P23" s="43" t="s">
        <v>99</v>
      </c>
      <c r="Q23" s="43" t="s">
        <v>99</v>
      </c>
      <c r="R23" s="43" t="s">
        <v>99</v>
      </c>
      <c r="S23" s="44" t="s">
        <v>99</v>
      </c>
    </row>
    <row r="24" spans="1:19" s="27" customFormat="1" x14ac:dyDescent="0.25">
      <c r="A24" s="17" t="s">
        <v>59</v>
      </c>
      <c r="B24" s="67">
        <f>SUM(B20:B23)</f>
        <v>0</v>
      </c>
      <c r="C24" s="68">
        <f t="shared" ref="C24:S24" si="3">SUM(C20:C23)</f>
        <v>0</v>
      </c>
      <c r="D24" s="68">
        <f t="shared" si="3"/>
        <v>0</v>
      </c>
      <c r="E24" s="68">
        <f t="shared" si="3"/>
        <v>0</v>
      </c>
      <c r="F24" s="68">
        <f t="shared" si="3"/>
        <v>0</v>
      </c>
      <c r="G24" s="69">
        <f t="shared" si="3"/>
        <v>0</v>
      </c>
      <c r="H24" s="67">
        <f t="shared" si="3"/>
        <v>0</v>
      </c>
      <c r="I24" s="68">
        <f t="shared" si="3"/>
        <v>0</v>
      </c>
      <c r="J24" s="68">
        <f t="shared" si="3"/>
        <v>0</v>
      </c>
      <c r="K24" s="68">
        <f t="shared" si="3"/>
        <v>0</v>
      </c>
      <c r="L24" s="68">
        <f t="shared" si="3"/>
        <v>0</v>
      </c>
      <c r="M24" s="69">
        <f t="shared" si="3"/>
        <v>0</v>
      </c>
      <c r="N24" s="72">
        <f t="shared" si="3"/>
        <v>0</v>
      </c>
      <c r="O24" s="71">
        <f t="shared" si="3"/>
        <v>0</v>
      </c>
      <c r="P24" s="68">
        <f t="shared" si="3"/>
        <v>0</v>
      </c>
      <c r="Q24" s="68">
        <f t="shared" si="3"/>
        <v>0</v>
      </c>
      <c r="R24" s="68">
        <f t="shared" si="3"/>
        <v>0</v>
      </c>
      <c r="S24" s="69">
        <f t="shared" si="3"/>
        <v>0</v>
      </c>
    </row>
    <row r="25" spans="1:19" x14ac:dyDescent="0.25">
      <c r="A25" s="36"/>
      <c r="B25" s="37"/>
      <c r="C25" s="38"/>
      <c r="D25" s="38"/>
      <c r="E25" s="38"/>
      <c r="F25" s="38"/>
      <c r="G25" s="39"/>
      <c r="H25" s="37"/>
      <c r="I25" s="38"/>
      <c r="J25" s="38"/>
      <c r="K25" s="38"/>
      <c r="L25" s="38"/>
      <c r="M25" s="39"/>
      <c r="N25" s="64"/>
      <c r="O25" s="63"/>
      <c r="P25" s="38"/>
      <c r="Q25" s="38"/>
      <c r="R25" s="38"/>
      <c r="S25" s="39"/>
    </row>
    <row r="26" spans="1:19" x14ac:dyDescent="0.25">
      <c r="A26" s="17" t="s">
        <v>66</v>
      </c>
      <c r="B26" s="37"/>
      <c r="C26" s="38"/>
      <c r="D26" s="38"/>
      <c r="E26" s="38"/>
      <c r="F26" s="38"/>
      <c r="G26" s="39"/>
      <c r="H26" s="37"/>
      <c r="I26" s="38"/>
      <c r="J26" s="38"/>
      <c r="K26" s="38"/>
      <c r="L26" s="38"/>
      <c r="M26" s="39"/>
      <c r="N26" s="64"/>
      <c r="O26" s="63"/>
      <c r="P26" s="38"/>
      <c r="Q26" s="38"/>
      <c r="R26" s="38"/>
      <c r="S26" s="39"/>
    </row>
    <row r="27" spans="1:19" x14ac:dyDescent="0.25">
      <c r="A27" s="41" t="s">
        <v>91</v>
      </c>
      <c r="B27" s="42">
        <v>31</v>
      </c>
      <c r="C27" s="43">
        <v>0</v>
      </c>
      <c r="D27" s="43">
        <v>15</v>
      </c>
      <c r="E27" s="43">
        <v>1</v>
      </c>
      <c r="F27" s="43">
        <v>0</v>
      </c>
      <c r="G27" s="44">
        <v>47</v>
      </c>
      <c r="H27" s="42">
        <v>0</v>
      </c>
      <c r="I27" s="43">
        <v>0</v>
      </c>
      <c r="J27" s="43">
        <v>0</v>
      </c>
      <c r="K27" s="43">
        <v>0</v>
      </c>
      <c r="L27" s="43">
        <v>0</v>
      </c>
      <c r="M27" s="44">
        <v>0</v>
      </c>
      <c r="N27" s="66">
        <v>0</v>
      </c>
      <c r="O27" s="65">
        <v>0</v>
      </c>
      <c r="P27" s="43">
        <v>0</v>
      </c>
      <c r="Q27" s="43">
        <v>0</v>
      </c>
      <c r="R27" s="43">
        <v>0</v>
      </c>
      <c r="S27" s="44">
        <v>0</v>
      </c>
    </row>
    <row r="28" spans="1:19" x14ac:dyDescent="0.25">
      <c r="A28" s="41" t="s">
        <v>92</v>
      </c>
      <c r="B28" s="42" t="s">
        <v>98</v>
      </c>
      <c r="C28" s="43" t="s">
        <v>98</v>
      </c>
      <c r="D28" s="43" t="s">
        <v>98</v>
      </c>
      <c r="E28" s="43" t="s">
        <v>98</v>
      </c>
      <c r="F28" s="43" t="s">
        <v>98</v>
      </c>
      <c r="G28" s="44" t="s">
        <v>98</v>
      </c>
      <c r="H28" s="42" t="s">
        <v>98</v>
      </c>
      <c r="I28" s="43" t="s">
        <v>98</v>
      </c>
      <c r="J28" s="43" t="s">
        <v>98</v>
      </c>
      <c r="K28" s="43" t="s">
        <v>98</v>
      </c>
      <c r="L28" s="43" t="s">
        <v>98</v>
      </c>
      <c r="M28" s="44" t="s">
        <v>98</v>
      </c>
      <c r="N28" s="66" t="s">
        <v>98</v>
      </c>
      <c r="O28" s="65" t="s">
        <v>98</v>
      </c>
      <c r="P28" s="43" t="s">
        <v>98</v>
      </c>
      <c r="Q28" s="43" t="s">
        <v>98</v>
      </c>
      <c r="R28" s="43" t="s">
        <v>98</v>
      </c>
      <c r="S28" s="44" t="s">
        <v>98</v>
      </c>
    </row>
    <row r="29" spans="1:19" x14ac:dyDescent="0.25">
      <c r="A29" s="41" t="s">
        <v>93</v>
      </c>
      <c r="B29" s="42" t="s">
        <v>98</v>
      </c>
      <c r="C29" s="43" t="s">
        <v>98</v>
      </c>
      <c r="D29" s="43" t="s">
        <v>98</v>
      </c>
      <c r="E29" s="43" t="s">
        <v>98</v>
      </c>
      <c r="F29" s="43" t="s">
        <v>98</v>
      </c>
      <c r="G29" s="44" t="s">
        <v>98</v>
      </c>
      <c r="H29" s="42" t="s">
        <v>98</v>
      </c>
      <c r="I29" s="43" t="s">
        <v>98</v>
      </c>
      <c r="J29" s="43" t="s">
        <v>98</v>
      </c>
      <c r="K29" s="43" t="s">
        <v>98</v>
      </c>
      <c r="L29" s="43" t="s">
        <v>98</v>
      </c>
      <c r="M29" s="44" t="s">
        <v>98</v>
      </c>
      <c r="N29" s="66" t="s">
        <v>98</v>
      </c>
      <c r="O29" s="65" t="s">
        <v>98</v>
      </c>
      <c r="P29" s="43" t="s">
        <v>98</v>
      </c>
      <c r="Q29" s="43" t="s">
        <v>98</v>
      </c>
      <c r="R29" s="43" t="s">
        <v>98</v>
      </c>
      <c r="S29" s="44" t="s">
        <v>98</v>
      </c>
    </row>
    <row r="30" spans="1:19" x14ac:dyDescent="0.25">
      <c r="A30" s="41" t="s">
        <v>94</v>
      </c>
      <c r="B30" s="42" t="s">
        <v>99</v>
      </c>
      <c r="C30" s="43" t="s">
        <v>99</v>
      </c>
      <c r="D30" s="43" t="s">
        <v>99</v>
      </c>
      <c r="E30" s="43" t="s">
        <v>99</v>
      </c>
      <c r="F30" s="43" t="s">
        <v>99</v>
      </c>
      <c r="G30" s="44" t="s">
        <v>99</v>
      </c>
      <c r="H30" s="42" t="s">
        <v>99</v>
      </c>
      <c r="I30" s="43" t="s">
        <v>99</v>
      </c>
      <c r="J30" s="43" t="s">
        <v>99</v>
      </c>
      <c r="K30" s="43" t="s">
        <v>99</v>
      </c>
      <c r="L30" s="43" t="s">
        <v>99</v>
      </c>
      <c r="M30" s="44" t="s">
        <v>99</v>
      </c>
      <c r="N30" s="66" t="s">
        <v>99</v>
      </c>
      <c r="O30" s="65" t="s">
        <v>99</v>
      </c>
      <c r="P30" s="43" t="s">
        <v>99</v>
      </c>
      <c r="Q30" s="43" t="s">
        <v>99</v>
      </c>
      <c r="R30" s="43" t="s">
        <v>99</v>
      </c>
      <c r="S30" s="44" t="s">
        <v>99</v>
      </c>
    </row>
    <row r="31" spans="1:19" x14ac:dyDescent="0.25">
      <c r="A31" s="17" t="s">
        <v>59</v>
      </c>
      <c r="B31" s="67">
        <f>SUM(B27:B30)</f>
        <v>31</v>
      </c>
      <c r="C31" s="68">
        <f t="shared" ref="C31:S31" si="4">SUM(C27:C30)</f>
        <v>0</v>
      </c>
      <c r="D31" s="68">
        <f t="shared" si="4"/>
        <v>15</v>
      </c>
      <c r="E31" s="68">
        <f t="shared" si="4"/>
        <v>1</v>
      </c>
      <c r="F31" s="68">
        <f t="shared" si="4"/>
        <v>0</v>
      </c>
      <c r="G31" s="69">
        <f t="shared" si="4"/>
        <v>47</v>
      </c>
      <c r="H31" s="67">
        <f t="shared" si="4"/>
        <v>0</v>
      </c>
      <c r="I31" s="68">
        <f t="shared" si="4"/>
        <v>0</v>
      </c>
      <c r="J31" s="68">
        <f t="shared" si="4"/>
        <v>0</v>
      </c>
      <c r="K31" s="68">
        <f t="shared" si="4"/>
        <v>0</v>
      </c>
      <c r="L31" s="68">
        <f t="shared" si="4"/>
        <v>0</v>
      </c>
      <c r="M31" s="69">
        <f t="shared" si="4"/>
        <v>0</v>
      </c>
      <c r="N31" s="72">
        <f t="shared" si="4"/>
        <v>0</v>
      </c>
      <c r="O31" s="71">
        <f t="shared" si="4"/>
        <v>0</v>
      </c>
      <c r="P31" s="68">
        <f t="shared" si="4"/>
        <v>0</v>
      </c>
      <c r="Q31" s="68">
        <f t="shared" si="4"/>
        <v>0</v>
      </c>
      <c r="R31" s="68">
        <f t="shared" si="4"/>
        <v>0</v>
      </c>
      <c r="S31" s="69">
        <f t="shared" si="4"/>
        <v>0</v>
      </c>
    </row>
    <row r="32" spans="1:19" x14ac:dyDescent="0.25">
      <c r="A32" s="36"/>
      <c r="B32" s="37"/>
      <c r="C32" s="38"/>
      <c r="D32" s="38"/>
      <c r="E32" s="38"/>
      <c r="F32" s="38"/>
      <c r="G32" s="39"/>
      <c r="H32" s="37"/>
      <c r="I32" s="38"/>
      <c r="J32" s="38"/>
      <c r="K32" s="38"/>
      <c r="L32" s="38"/>
      <c r="M32" s="39"/>
      <c r="N32" s="64"/>
      <c r="O32" s="63"/>
      <c r="P32" s="38"/>
      <c r="Q32" s="38"/>
      <c r="R32" s="38"/>
      <c r="S32" s="39"/>
    </row>
    <row r="33" spans="1:19" x14ac:dyDescent="0.25">
      <c r="A33" s="17" t="s">
        <v>67</v>
      </c>
      <c r="B33" s="37"/>
      <c r="C33" s="38"/>
      <c r="D33" s="38"/>
      <c r="E33" s="38"/>
      <c r="F33" s="38"/>
      <c r="G33" s="39"/>
      <c r="H33" s="37"/>
      <c r="I33" s="38"/>
      <c r="J33" s="38"/>
      <c r="K33" s="38"/>
      <c r="L33" s="38"/>
      <c r="M33" s="39"/>
      <c r="N33" s="64"/>
      <c r="O33" s="63"/>
      <c r="P33" s="38"/>
      <c r="Q33" s="38"/>
      <c r="R33" s="38"/>
      <c r="S33" s="39"/>
    </row>
    <row r="34" spans="1:19" x14ac:dyDescent="0.25">
      <c r="A34" s="41" t="s">
        <v>91</v>
      </c>
      <c r="B34" s="42">
        <v>120</v>
      </c>
      <c r="C34" s="43">
        <v>31</v>
      </c>
      <c r="D34" s="43">
        <v>49</v>
      </c>
      <c r="E34" s="43">
        <v>2</v>
      </c>
      <c r="F34" s="43">
        <v>0</v>
      </c>
      <c r="G34" s="44">
        <v>202</v>
      </c>
      <c r="H34" s="42">
        <v>0</v>
      </c>
      <c r="I34" s="43">
        <v>0</v>
      </c>
      <c r="J34" s="43">
        <v>0</v>
      </c>
      <c r="K34" s="43">
        <v>0</v>
      </c>
      <c r="L34" s="43">
        <v>0</v>
      </c>
      <c r="M34" s="44">
        <v>0</v>
      </c>
      <c r="N34" s="66">
        <v>0</v>
      </c>
      <c r="O34" s="65">
        <v>0</v>
      </c>
      <c r="P34" s="43">
        <v>0</v>
      </c>
      <c r="Q34" s="43">
        <v>0</v>
      </c>
      <c r="R34" s="43">
        <v>0</v>
      </c>
      <c r="S34" s="44">
        <v>0</v>
      </c>
    </row>
    <row r="35" spans="1:19" x14ac:dyDescent="0.25">
      <c r="A35" s="41" t="s">
        <v>92</v>
      </c>
      <c r="B35" s="42" t="s">
        <v>98</v>
      </c>
      <c r="C35" s="43" t="s">
        <v>98</v>
      </c>
      <c r="D35" s="43" t="s">
        <v>98</v>
      </c>
      <c r="E35" s="43" t="s">
        <v>98</v>
      </c>
      <c r="F35" s="43" t="s">
        <v>98</v>
      </c>
      <c r="G35" s="44" t="s">
        <v>98</v>
      </c>
      <c r="H35" s="42" t="s">
        <v>98</v>
      </c>
      <c r="I35" s="43" t="s">
        <v>98</v>
      </c>
      <c r="J35" s="43" t="s">
        <v>98</v>
      </c>
      <c r="K35" s="43" t="s">
        <v>98</v>
      </c>
      <c r="L35" s="43" t="s">
        <v>98</v>
      </c>
      <c r="M35" s="44" t="s">
        <v>98</v>
      </c>
      <c r="N35" s="66" t="s">
        <v>98</v>
      </c>
      <c r="O35" s="65" t="s">
        <v>98</v>
      </c>
      <c r="P35" s="43" t="s">
        <v>98</v>
      </c>
      <c r="Q35" s="43" t="s">
        <v>98</v>
      </c>
      <c r="R35" s="43" t="s">
        <v>98</v>
      </c>
      <c r="S35" s="44" t="s">
        <v>98</v>
      </c>
    </row>
    <row r="36" spans="1:19" x14ac:dyDescent="0.25">
      <c r="A36" s="41" t="s">
        <v>93</v>
      </c>
      <c r="B36" s="42" t="s">
        <v>98</v>
      </c>
      <c r="C36" s="43" t="s">
        <v>98</v>
      </c>
      <c r="D36" s="43" t="s">
        <v>98</v>
      </c>
      <c r="E36" s="43" t="s">
        <v>98</v>
      </c>
      <c r="F36" s="43" t="s">
        <v>98</v>
      </c>
      <c r="G36" s="44" t="s">
        <v>98</v>
      </c>
      <c r="H36" s="42" t="s">
        <v>98</v>
      </c>
      <c r="I36" s="43" t="s">
        <v>98</v>
      </c>
      <c r="J36" s="43" t="s">
        <v>98</v>
      </c>
      <c r="K36" s="43" t="s">
        <v>98</v>
      </c>
      <c r="L36" s="43" t="s">
        <v>98</v>
      </c>
      <c r="M36" s="44" t="s">
        <v>98</v>
      </c>
      <c r="N36" s="66" t="s">
        <v>98</v>
      </c>
      <c r="O36" s="65" t="s">
        <v>98</v>
      </c>
      <c r="P36" s="43" t="s">
        <v>98</v>
      </c>
      <c r="Q36" s="43" t="s">
        <v>98</v>
      </c>
      <c r="R36" s="43" t="s">
        <v>98</v>
      </c>
      <c r="S36" s="44" t="s">
        <v>98</v>
      </c>
    </row>
    <row r="37" spans="1:19" x14ac:dyDescent="0.25">
      <c r="A37" s="41" t="s">
        <v>94</v>
      </c>
      <c r="B37" s="42" t="s">
        <v>99</v>
      </c>
      <c r="C37" s="43" t="s">
        <v>99</v>
      </c>
      <c r="D37" s="43" t="s">
        <v>99</v>
      </c>
      <c r="E37" s="43" t="s">
        <v>99</v>
      </c>
      <c r="F37" s="43" t="s">
        <v>99</v>
      </c>
      <c r="G37" s="44" t="s">
        <v>99</v>
      </c>
      <c r="H37" s="42" t="s">
        <v>99</v>
      </c>
      <c r="I37" s="43" t="s">
        <v>99</v>
      </c>
      <c r="J37" s="43" t="s">
        <v>99</v>
      </c>
      <c r="K37" s="43" t="s">
        <v>99</v>
      </c>
      <c r="L37" s="43" t="s">
        <v>99</v>
      </c>
      <c r="M37" s="44" t="s">
        <v>99</v>
      </c>
      <c r="N37" s="66" t="s">
        <v>99</v>
      </c>
      <c r="O37" s="65" t="s">
        <v>99</v>
      </c>
      <c r="P37" s="43" t="s">
        <v>99</v>
      </c>
      <c r="Q37" s="43" t="s">
        <v>99</v>
      </c>
      <c r="R37" s="43" t="s">
        <v>99</v>
      </c>
      <c r="S37" s="44" t="s">
        <v>99</v>
      </c>
    </row>
    <row r="38" spans="1:19" x14ac:dyDescent="0.25">
      <c r="A38" s="17" t="s">
        <v>59</v>
      </c>
      <c r="B38" s="67">
        <f>SUM(B34:B37)</f>
        <v>120</v>
      </c>
      <c r="C38" s="68">
        <f t="shared" ref="C38:S38" si="5">SUM(C34:C37)</f>
        <v>31</v>
      </c>
      <c r="D38" s="68">
        <f t="shared" si="5"/>
        <v>49</v>
      </c>
      <c r="E38" s="68">
        <f t="shared" si="5"/>
        <v>2</v>
      </c>
      <c r="F38" s="68">
        <f t="shared" si="5"/>
        <v>0</v>
      </c>
      <c r="G38" s="69">
        <f t="shared" si="5"/>
        <v>202</v>
      </c>
      <c r="H38" s="67">
        <f t="shared" si="5"/>
        <v>0</v>
      </c>
      <c r="I38" s="68">
        <f t="shared" si="5"/>
        <v>0</v>
      </c>
      <c r="J38" s="68">
        <f t="shared" si="5"/>
        <v>0</v>
      </c>
      <c r="K38" s="68">
        <f t="shared" si="5"/>
        <v>0</v>
      </c>
      <c r="L38" s="68">
        <f t="shared" si="5"/>
        <v>0</v>
      </c>
      <c r="M38" s="69">
        <f t="shared" si="5"/>
        <v>0</v>
      </c>
      <c r="N38" s="72">
        <f t="shared" si="5"/>
        <v>0</v>
      </c>
      <c r="O38" s="71">
        <f t="shared" si="5"/>
        <v>0</v>
      </c>
      <c r="P38" s="68">
        <f t="shared" si="5"/>
        <v>0</v>
      </c>
      <c r="Q38" s="68">
        <f t="shared" si="5"/>
        <v>0</v>
      </c>
      <c r="R38" s="68">
        <f t="shared" si="5"/>
        <v>0</v>
      </c>
      <c r="S38" s="69">
        <f t="shared" si="5"/>
        <v>0</v>
      </c>
    </row>
    <row r="39" spans="1:19" x14ac:dyDescent="0.25">
      <c r="A39" s="36"/>
      <c r="B39" s="37"/>
      <c r="C39" s="38"/>
      <c r="D39" s="38"/>
      <c r="E39" s="38"/>
      <c r="F39" s="38"/>
      <c r="G39" s="39"/>
      <c r="H39" s="37"/>
      <c r="I39" s="38"/>
      <c r="J39" s="38"/>
      <c r="K39" s="38"/>
      <c r="L39" s="38"/>
      <c r="M39" s="39"/>
      <c r="N39" s="64"/>
      <c r="O39" s="63"/>
      <c r="P39" s="38"/>
      <c r="Q39" s="38"/>
      <c r="R39" s="38"/>
      <c r="S39" s="39"/>
    </row>
    <row r="40" spans="1:19" x14ac:dyDescent="0.25">
      <c r="A40" s="17" t="s">
        <v>68</v>
      </c>
      <c r="B40" s="37"/>
      <c r="C40" s="38"/>
      <c r="D40" s="38"/>
      <c r="E40" s="38"/>
      <c r="F40" s="38"/>
      <c r="G40" s="39"/>
      <c r="H40" s="37"/>
      <c r="I40" s="38"/>
      <c r="J40" s="38"/>
      <c r="K40" s="38"/>
      <c r="L40" s="38"/>
      <c r="M40" s="39"/>
      <c r="N40" s="64"/>
      <c r="O40" s="63"/>
      <c r="P40" s="38"/>
      <c r="Q40" s="38"/>
      <c r="R40" s="38"/>
      <c r="S40" s="39"/>
    </row>
    <row r="41" spans="1:19" x14ac:dyDescent="0.25">
      <c r="A41" s="41" t="s">
        <v>91</v>
      </c>
      <c r="B41" s="42">
        <v>14</v>
      </c>
      <c r="C41" s="43">
        <v>379</v>
      </c>
      <c r="D41" s="43">
        <v>13</v>
      </c>
      <c r="E41" s="43">
        <v>1</v>
      </c>
      <c r="F41" s="43">
        <v>4</v>
      </c>
      <c r="G41" s="44">
        <v>411</v>
      </c>
      <c r="H41" s="42">
        <v>0</v>
      </c>
      <c r="I41" s="43">
        <v>0</v>
      </c>
      <c r="J41" s="43">
        <v>0</v>
      </c>
      <c r="K41" s="43">
        <v>0</v>
      </c>
      <c r="L41" s="43">
        <v>0</v>
      </c>
      <c r="M41" s="44">
        <v>0</v>
      </c>
      <c r="N41" s="66">
        <v>0</v>
      </c>
      <c r="O41" s="65">
        <v>0</v>
      </c>
      <c r="P41" s="43">
        <v>0</v>
      </c>
      <c r="Q41" s="43">
        <v>0</v>
      </c>
      <c r="R41" s="43">
        <v>0</v>
      </c>
      <c r="S41" s="44">
        <v>0</v>
      </c>
    </row>
    <row r="42" spans="1:19" x14ac:dyDescent="0.25">
      <c r="A42" s="41" t="s">
        <v>92</v>
      </c>
      <c r="B42" s="42">
        <v>29</v>
      </c>
      <c r="C42" s="43">
        <v>355</v>
      </c>
      <c r="D42" s="43">
        <v>14</v>
      </c>
      <c r="E42" s="43">
        <v>1</v>
      </c>
      <c r="F42" s="43">
        <v>2</v>
      </c>
      <c r="G42" s="44">
        <v>401</v>
      </c>
      <c r="H42" s="42">
        <v>0</v>
      </c>
      <c r="I42" s="43">
        <v>0</v>
      </c>
      <c r="J42" s="43">
        <v>0</v>
      </c>
      <c r="K42" s="43">
        <v>0</v>
      </c>
      <c r="L42" s="43">
        <v>0</v>
      </c>
      <c r="M42" s="44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93</v>
      </c>
      <c r="B43" s="42" t="s">
        <v>98</v>
      </c>
      <c r="C43" s="43" t="s">
        <v>98</v>
      </c>
      <c r="D43" s="43" t="s">
        <v>98</v>
      </c>
      <c r="E43" s="43" t="s">
        <v>98</v>
      </c>
      <c r="F43" s="43" t="s">
        <v>98</v>
      </c>
      <c r="G43" s="44" t="s">
        <v>98</v>
      </c>
      <c r="H43" s="42" t="s">
        <v>98</v>
      </c>
      <c r="I43" s="43" t="s">
        <v>98</v>
      </c>
      <c r="J43" s="43" t="s">
        <v>98</v>
      </c>
      <c r="K43" s="43" t="s">
        <v>98</v>
      </c>
      <c r="L43" s="43" t="s">
        <v>98</v>
      </c>
      <c r="M43" s="44" t="s">
        <v>98</v>
      </c>
      <c r="N43" s="66" t="s">
        <v>98</v>
      </c>
      <c r="O43" s="65" t="s">
        <v>98</v>
      </c>
      <c r="P43" s="43" t="s">
        <v>98</v>
      </c>
      <c r="Q43" s="43" t="s">
        <v>98</v>
      </c>
      <c r="R43" s="43" t="s">
        <v>98</v>
      </c>
      <c r="S43" s="44" t="s">
        <v>98</v>
      </c>
    </row>
    <row r="44" spans="1:19" x14ac:dyDescent="0.25">
      <c r="A44" s="41" t="s">
        <v>94</v>
      </c>
      <c r="B44" s="42" t="s">
        <v>99</v>
      </c>
      <c r="C44" s="43" t="s">
        <v>99</v>
      </c>
      <c r="D44" s="43" t="s">
        <v>99</v>
      </c>
      <c r="E44" s="43" t="s">
        <v>99</v>
      </c>
      <c r="F44" s="43" t="s">
        <v>99</v>
      </c>
      <c r="G44" s="44" t="s">
        <v>99</v>
      </c>
      <c r="H44" s="42" t="s">
        <v>99</v>
      </c>
      <c r="I44" s="43" t="s">
        <v>99</v>
      </c>
      <c r="J44" s="43" t="s">
        <v>99</v>
      </c>
      <c r="K44" s="43" t="s">
        <v>99</v>
      </c>
      <c r="L44" s="43" t="s">
        <v>99</v>
      </c>
      <c r="M44" s="44" t="s">
        <v>99</v>
      </c>
      <c r="N44" s="66" t="s">
        <v>99</v>
      </c>
      <c r="O44" s="65" t="s">
        <v>99</v>
      </c>
      <c r="P44" s="43" t="s">
        <v>99</v>
      </c>
      <c r="Q44" s="43" t="s">
        <v>99</v>
      </c>
      <c r="R44" s="43" t="s">
        <v>99</v>
      </c>
      <c r="S44" s="44" t="s">
        <v>99</v>
      </c>
    </row>
    <row r="45" spans="1:19" x14ac:dyDescent="0.25">
      <c r="A45" s="17" t="s">
        <v>59</v>
      </c>
      <c r="B45" s="67">
        <f>SUM(B41:B44)</f>
        <v>43</v>
      </c>
      <c r="C45" s="68">
        <f t="shared" ref="C45:S45" si="6">SUM(C41:C44)</f>
        <v>734</v>
      </c>
      <c r="D45" s="68">
        <f t="shared" si="6"/>
        <v>27</v>
      </c>
      <c r="E45" s="68">
        <f t="shared" si="6"/>
        <v>2</v>
      </c>
      <c r="F45" s="68">
        <f t="shared" si="6"/>
        <v>6</v>
      </c>
      <c r="G45" s="69">
        <f t="shared" si="6"/>
        <v>812</v>
      </c>
      <c r="H45" s="67">
        <f t="shared" si="6"/>
        <v>0</v>
      </c>
      <c r="I45" s="68">
        <f t="shared" si="6"/>
        <v>0</v>
      </c>
      <c r="J45" s="68">
        <f t="shared" si="6"/>
        <v>0</v>
      </c>
      <c r="K45" s="68">
        <f t="shared" si="6"/>
        <v>0</v>
      </c>
      <c r="L45" s="68">
        <f t="shared" si="6"/>
        <v>0</v>
      </c>
      <c r="M45" s="69">
        <f t="shared" si="6"/>
        <v>0</v>
      </c>
      <c r="N45" s="72">
        <f t="shared" si="6"/>
        <v>0</v>
      </c>
      <c r="O45" s="71">
        <f t="shared" si="6"/>
        <v>0</v>
      </c>
      <c r="P45" s="68">
        <f t="shared" si="6"/>
        <v>0</v>
      </c>
      <c r="Q45" s="68">
        <f t="shared" si="6"/>
        <v>0</v>
      </c>
      <c r="R45" s="68">
        <f t="shared" si="6"/>
        <v>0</v>
      </c>
      <c r="S45" s="69">
        <f t="shared" si="6"/>
        <v>0</v>
      </c>
    </row>
    <row r="46" spans="1:19" x14ac:dyDescent="0.25">
      <c r="A46" s="36"/>
      <c r="B46" s="37"/>
      <c r="C46" s="38"/>
      <c r="D46" s="38"/>
      <c r="E46" s="38"/>
      <c r="F46" s="38"/>
      <c r="G46" s="39"/>
      <c r="H46" s="37"/>
      <c r="I46" s="38"/>
      <c r="J46" s="38"/>
      <c r="K46" s="38"/>
      <c r="L46" s="38"/>
      <c r="M46" s="39"/>
      <c r="N46" s="64"/>
      <c r="O46" s="63"/>
      <c r="P46" s="38"/>
      <c r="Q46" s="38"/>
      <c r="R46" s="38"/>
      <c r="S46" s="39"/>
    </row>
    <row r="47" spans="1:19" x14ac:dyDescent="0.25">
      <c r="A47" s="17" t="s">
        <v>69</v>
      </c>
      <c r="B47" s="37"/>
      <c r="C47" s="38"/>
      <c r="D47" s="38"/>
      <c r="E47" s="38"/>
      <c r="F47" s="38"/>
      <c r="G47" s="39"/>
      <c r="H47" s="37"/>
      <c r="I47" s="38"/>
      <c r="J47" s="38"/>
      <c r="K47" s="38"/>
      <c r="L47" s="38"/>
      <c r="M47" s="39"/>
      <c r="N47" s="64"/>
      <c r="O47" s="63"/>
      <c r="P47" s="38"/>
      <c r="Q47" s="38"/>
      <c r="R47" s="38"/>
      <c r="S47" s="39"/>
    </row>
    <row r="48" spans="1:19" x14ac:dyDescent="0.25">
      <c r="A48" s="41" t="s">
        <v>91</v>
      </c>
      <c r="B48" s="42" t="s">
        <v>98</v>
      </c>
      <c r="C48" s="43" t="s">
        <v>98</v>
      </c>
      <c r="D48" s="43" t="s">
        <v>98</v>
      </c>
      <c r="E48" s="43" t="s">
        <v>98</v>
      </c>
      <c r="F48" s="43" t="s">
        <v>98</v>
      </c>
      <c r="G48" s="44" t="s">
        <v>98</v>
      </c>
      <c r="H48" s="42" t="s">
        <v>98</v>
      </c>
      <c r="I48" s="43" t="s">
        <v>98</v>
      </c>
      <c r="J48" s="43" t="s">
        <v>98</v>
      </c>
      <c r="K48" s="43" t="s">
        <v>98</v>
      </c>
      <c r="L48" s="43" t="s">
        <v>98</v>
      </c>
      <c r="M48" s="44" t="s">
        <v>98</v>
      </c>
      <c r="N48" s="66" t="s">
        <v>98</v>
      </c>
      <c r="O48" s="65" t="s">
        <v>98</v>
      </c>
      <c r="P48" s="43" t="s">
        <v>98</v>
      </c>
      <c r="Q48" s="43" t="s">
        <v>98</v>
      </c>
      <c r="R48" s="43" t="s">
        <v>98</v>
      </c>
      <c r="S48" s="44" t="s">
        <v>98</v>
      </c>
    </row>
    <row r="49" spans="1:19" x14ac:dyDescent="0.25">
      <c r="A49" s="41" t="s">
        <v>92</v>
      </c>
      <c r="B49" s="42" t="s">
        <v>98</v>
      </c>
      <c r="C49" s="43" t="s">
        <v>98</v>
      </c>
      <c r="D49" s="43" t="s">
        <v>98</v>
      </c>
      <c r="E49" s="43" t="s">
        <v>98</v>
      </c>
      <c r="F49" s="43" t="s">
        <v>98</v>
      </c>
      <c r="G49" s="44" t="s">
        <v>98</v>
      </c>
      <c r="H49" s="42" t="s">
        <v>98</v>
      </c>
      <c r="I49" s="43" t="s">
        <v>98</v>
      </c>
      <c r="J49" s="43" t="s">
        <v>98</v>
      </c>
      <c r="K49" s="43" t="s">
        <v>98</v>
      </c>
      <c r="L49" s="43" t="s">
        <v>98</v>
      </c>
      <c r="M49" s="44" t="s">
        <v>98</v>
      </c>
      <c r="N49" s="66" t="s">
        <v>98</v>
      </c>
      <c r="O49" s="65" t="s">
        <v>98</v>
      </c>
      <c r="P49" s="43" t="s">
        <v>98</v>
      </c>
      <c r="Q49" s="43" t="s">
        <v>98</v>
      </c>
      <c r="R49" s="43" t="s">
        <v>98</v>
      </c>
      <c r="S49" s="44" t="s">
        <v>98</v>
      </c>
    </row>
    <row r="50" spans="1:19" x14ac:dyDescent="0.25">
      <c r="A50" s="41" t="s">
        <v>93</v>
      </c>
      <c r="B50" s="42" t="s">
        <v>98</v>
      </c>
      <c r="C50" s="43" t="s">
        <v>98</v>
      </c>
      <c r="D50" s="43" t="s">
        <v>98</v>
      </c>
      <c r="E50" s="43" t="s">
        <v>98</v>
      </c>
      <c r="F50" s="43" t="s">
        <v>98</v>
      </c>
      <c r="G50" s="44" t="s">
        <v>98</v>
      </c>
      <c r="H50" s="42" t="s">
        <v>98</v>
      </c>
      <c r="I50" s="43" t="s">
        <v>98</v>
      </c>
      <c r="J50" s="43" t="s">
        <v>98</v>
      </c>
      <c r="K50" s="43" t="s">
        <v>98</v>
      </c>
      <c r="L50" s="43" t="s">
        <v>98</v>
      </c>
      <c r="M50" s="44" t="s">
        <v>98</v>
      </c>
      <c r="N50" s="66" t="s">
        <v>98</v>
      </c>
      <c r="O50" s="65" t="s">
        <v>98</v>
      </c>
      <c r="P50" s="43" t="s">
        <v>98</v>
      </c>
      <c r="Q50" s="43" t="s">
        <v>98</v>
      </c>
      <c r="R50" s="43" t="s">
        <v>98</v>
      </c>
      <c r="S50" s="44" t="s">
        <v>98</v>
      </c>
    </row>
    <row r="51" spans="1:19" x14ac:dyDescent="0.25">
      <c r="A51" s="41" t="s">
        <v>94</v>
      </c>
      <c r="B51" s="42" t="s">
        <v>99</v>
      </c>
      <c r="C51" s="43" t="s">
        <v>99</v>
      </c>
      <c r="D51" s="43" t="s">
        <v>99</v>
      </c>
      <c r="E51" s="43" t="s">
        <v>99</v>
      </c>
      <c r="F51" s="43" t="s">
        <v>99</v>
      </c>
      <c r="G51" s="44" t="s">
        <v>99</v>
      </c>
      <c r="H51" s="42" t="s">
        <v>99</v>
      </c>
      <c r="I51" s="43" t="s">
        <v>99</v>
      </c>
      <c r="J51" s="43" t="s">
        <v>99</v>
      </c>
      <c r="K51" s="43" t="s">
        <v>99</v>
      </c>
      <c r="L51" s="43" t="s">
        <v>99</v>
      </c>
      <c r="M51" s="44" t="s">
        <v>99</v>
      </c>
      <c r="N51" s="66" t="s">
        <v>99</v>
      </c>
      <c r="O51" s="65" t="s">
        <v>99</v>
      </c>
      <c r="P51" s="43" t="s">
        <v>99</v>
      </c>
      <c r="Q51" s="43" t="s">
        <v>99</v>
      </c>
      <c r="R51" s="43" t="s">
        <v>99</v>
      </c>
      <c r="S51" s="44" t="s">
        <v>99</v>
      </c>
    </row>
    <row r="52" spans="1:19" x14ac:dyDescent="0.25">
      <c r="A52" s="17" t="s">
        <v>59</v>
      </c>
      <c r="B52" s="67">
        <f>SUM(B48:B51)</f>
        <v>0</v>
      </c>
      <c r="C52" s="68">
        <f t="shared" ref="C52:S52" si="7">SUM(C48:C51)</f>
        <v>0</v>
      </c>
      <c r="D52" s="68">
        <f t="shared" si="7"/>
        <v>0</v>
      </c>
      <c r="E52" s="68">
        <f t="shared" si="7"/>
        <v>0</v>
      </c>
      <c r="F52" s="68">
        <f t="shared" si="7"/>
        <v>0</v>
      </c>
      <c r="G52" s="69">
        <f t="shared" si="7"/>
        <v>0</v>
      </c>
      <c r="H52" s="67">
        <f t="shared" si="7"/>
        <v>0</v>
      </c>
      <c r="I52" s="68">
        <f t="shared" si="7"/>
        <v>0</v>
      </c>
      <c r="J52" s="68">
        <f t="shared" si="7"/>
        <v>0</v>
      </c>
      <c r="K52" s="68">
        <f t="shared" si="7"/>
        <v>0</v>
      </c>
      <c r="L52" s="68">
        <f t="shared" si="7"/>
        <v>0</v>
      </c>
      <c r="M52" s="69">
        <f t="shared" si="7"/>
        <v>0</v>
      </c>
      <c r="N52" s="72">
        <f t="shared" si="7"/>
        <v>0</v>
      </c>
      <c r="O52" s="71">
        <f t="shared" si="7"/>
        <v>0</v>
      </c>
      <c r="P52" s="68">
        <f t="shared" si="7"/>
        <v>0</v>
      </c>
      <c r="Q52" s="68">
        <f t="shared" si="7"/>
        <v>0</v>
      </c>
      <c r="R52" s="68">
        <f t="shared" si="7"/>
        <v>0</v>
      </c>
      <c r="S52" s="69">
        <f t="shared" si="7"/>
        <v>0</v>
      </c>
    </row>
    <row r="53" spans="1:19" x14ac:dyDescent="0.25">
      <c r="A53" s="36"/>
      <c r="B53" s="37"/>
      <c r="C53" s="38"/>
      <c r="D53" s="38"/>
      <c r="E53" s="38"/>
      <c r="F53" s="38"/>
      <c r="G53" s="39"/>
      <c r="H53" s="37"/>
      <c r="I53" s="38"/>
      <c r="J53" s="38"/>
      <c r="K53" s="38"/>
      <c r="L53" s="38"/>
      <c r="M53" s="39"/>
      <c r="N53" s="64"/>
      <c r="O53" s="63"/>
      <c r="P53" s="38"/>
      <c r="Q53" s="38"/>
      <c r="R53" s="38"/>
      <c r="S53" s="39"/>
    </row>
    <row r="54" spans="1:19" x14ac:dyDescent="0.25">
      <c r="A54" s="17" t="s">
        <v>70</v>
      </c>
      <c r="B54" s="37"/>
      <c r="C54" s="38"/>
      <c r="D54" s="38"/>
      <c r="E54" s="38"/>
      <c r="F54" s="38"/>
      <c r="G54" s="39"/>
      <c r="H54" s="37"/>
      <c r="I54" s="38"/>
      <c r="J54" s="38"/>
      <c r="K54" s="38"/>
      <c r="L54" s="38"/>
      <c r="M54" s="39"/>
      <c r="N54" s="64"/>
      <c r="O54" s="63"/>
      <c r="P54" s="38"/>
      <c r="Q54" s="38"/>
      <c r="R54" s="38"/>
      <c r="S54" s="39"/>
    </row>
    <row r="55" spans="1:19" x14ac:dyDescent="0.25">
      <c r="A55" s="41" t="s">
        <v>91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  <c r="H55" s="42">
        <v>0</v>
      </c>
      <c r="I55" s="43">
        <v>0</v>
      </c>
      <c r="J55" s="43">
        <v>0</v>
      </c>
      <c r="K55" s="43">
        <v>0</v>
      </c>
      <c r="L55" s="43">
        <v>0</v>
      </c>
      <c r="M55" s="44">
        <v>0</v>
      </c>
      <c r="N55" s="66">
        <v>0</v>
      </c>
      <c r="O55" s="65">
        <v>0</v>
      </c>
      <c r="P55" s="43">
        <v>0</v>
      </c>
      <c r="Q55" s="43">
        <v>0</v>
      </c>
      <c r="R55" s="43">
        <v>0</v>
      </c>
      <c r="S55" s="44">
        <v>0</v>
      </c>
    </row>
    <row r="56" spans="1:19" x14ac:dyDescent="0.25">
      <c r="A56" s="41" t="s">
        <v>92</v>
      </c>
      <c r="B56" s="42">
        <v>27</v>
      </c>
      <c r="C56" s="43">
        <v>186</v>
      </c>
      <c r="D56" s="43">
        <v>63</v>
      </c>
      <c r="E56" s="43">
        <v>0</v>
      </c>
      <c r="F56" s="43">
        <v>1</v>
      </c>
      <c r="G56" s="44">
        <v>277</v>
      </c>
      <c r="H56" s="42">
        <v>0</v>
      </c>
      <c r="I56" s="43">
        <v>0</v>
      </c>
      <c r="J56" s="43">
        <v>0</v>
      </c>
      <c r="K56" s="43">
        <v>0</v>
      </c>
      <c r="L56" s="43">
        <v>0</v>
      </c>
      <c r="M56" s="44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93</v>
      </c>
      <c r="B57" s="42">
        <v>33</v>
      </c>
      <c r="C57" s="43">
        <v>209</v>
      </c>
      <c r="D57" s="43">
        <v>42</v>
      </c>
      <c r="E57" s="43">
        <v>0</v>
      </c>
      <c r="F57" s="43">
        <v>1</v>
      </c>
      <c r="G57" s="44">
        <v>285</v>
      </c>
      <c r="H57" s="42">
        <v>0</v>
      </c>
      <c r="I57" s="43">
        <v>0</v>
      </c>
      <c r="J57" s="43">
        <v>0</v>
      </c>
      <c r="K57" s="43">
        <v>0</v>
      </c>
      <c r="L57" s="43">
        <v>0</v>
      </c>
      <c r="M57" s="44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94</v>
      </c>
      <c r="B58" s="42" t="s">
        <v>99</v>
      </c>
      <c r="C58" s="43" t="s">
        <v>99</v>
      </c>
      <c r="D58" s="43" t="s">
        <v>99</v>
      </c>
      <c r="E58" s="43" t="s">
        <v>99</v>
      </c>
      <c r="F58" s="43" t="s">
        <v>99</v>
      </c>
      <c r="G58" s="44" t="s">
        <v>99</v>
      </c>
      <c r="H58" s="42" t="s">
        <v>99</v>
      </c>
      <c r="I58" s="43" t="s">
        <v>99</v>
      </c>
      <c r="J58" s="43" t="s">
        <v>99</v>
      </c>
      <c r="K58" s="43" t="s">
        <v>99</v>
      </c>
      <c r="L58" s="43" t="s">
        <v>99</v>
      </c>
      <c r="M58" s="44" t="s">
        <v>99</v>
      </c>
      <c r="N58" s="66" t="s">
        <v>99</v>
      </c>
      <c r="O58" s="65" t="s">
        <v>99</v>
      </c>
      <c r="P58" s="43" t="s">
        <v>99</v>
      </c>
      <c r="Q58" s="43" t="s">
        <v>99</v>
      </c>
      <c r="R58" s="43" t="s">
        <v>99</v>
      </c>
      <c r="S58" s="44" t="s">
        <v>99</v>
      </c>
    </row>
    <row r="59" spans="1:19" x14ac:dyDescent="0.25">
      <c r="A59" s="17" t="s">
        <v>59</v>
      </c>
      <c r="B59" s="67">
        <f>SUM(B55:B58)</f>
        <v>60</v>
      </c>
      <c r="C59" s="68">
        <f t="shared" ref="C59:S59" si="8">SUM(C55:C58)</f>
        <v>395</v>
      </c>
      <c r="D59" s="68">
        <f t="shared" si="8"/>
        <v>105</v>
      </c>
      <c r="E59" s="68">
        <f t="shared" si="8"/>
        <v>0</v>
      </c>
      <c r="F59" s="68">
        <f t="shared" si="8"/>
        <v>2</v>
      </c>
      <c r="G59" s="69">
        <f t="shared" si="8"/>
        <v>562</v>
      </c>
      <c r="H59" s="67">
        <f t="shared" si="8"/>
        <v>0</v>
      </c>
      <c r="I59" s="68">
        <f t="shared" si="8"/>
        <v>0</v>
      </c>
      <c r="J59" s="68">
        <f t="shared" si="8"/>
        <v>0</v>
      </c>
      <c r="K59" s="68">
        <f t="shared" si="8"/>
        <v>0</v>
      </c>
      <c r="L59" s="68">
        <f t="shared" si="8"/>
        <v>0</v>
      </c>
      <c r="M59" s="69">
        <f t="shared" si="8"/>
        <v>0</v>
      </c>
      <c r="N59" s="72">
        <f t="shared" si="8"/>
        <v>0</v>
      </c>
      <c r="O59" s="71">
        <f t="shared" si="8"/>
        <v>0</v>
      </c>
      <c r="P59" s="68">
        <f t="shared" si="8"/>
        <v>0</v>
      </c>
      <c r="Q59" s="68">
        <f t="shared" si="8"/>
        <v>0</v>
      </c>
      <c r="R59" s="68">
        <f t="shared" si="8"/>
        <v>0</v>
      </c>
      <c r="S59" s="69">
        <f t="shared" si="8"/>
        <v>0</v>
      </c>
    </row>
    <row r="60" spans="1:19" x14ac:dyDescent="0.25">
      <c r="A60" s="36"/>
      <c r="B60" s="37"/>
      <c r="C60" s="38"/>
      <c r="D60" s="38"/>
      <c r="E60" s="38"/>
      <c r="F60" s="38"/>
      <c r="G60" s="39"/>
      <c r="H60" s="37"/>
      <c r="I60" s="38"/>
      <c r="J60" s="38"/>
      <c r="K60" s="38"/>
      <c r="L60" s="38"/>
      <c r="M60" s="39"/>
      <c r="N60" s="64"/>
      <c r="O60" s="63"/>
      <c r="P60" s="38"/>
      <c r="Q60" s="38"/>
      <c r="R60" s="38"/>
      <c r="S60" s="39"/>
    </row>
    <row r="61" spans="1:19" x14ac:dyDescent="0.25">
      <c r="A61" s="17" t="s">
        <v>71</v>
      </c>
      <c r="B61" s="37"/>
      <c r="C61" s="38"/>
      <c r="D61" s="38"/>
      <c r="E61" s="38"/>
      <c r="F61" s="38"/>
      <c r="G61" s="39"/>
      <c r="H61" s="37"/>
      <c r="I61" s="38"/>
      <c r="J61" s="38"/>
      <c r="K61" s="38"/>
      <c r="L61" s="38"/>
      <c r="M61" s="39"/>
      <c r="N61" s="64"/>
      <c r="O61" s="63"/>
      <c r="P61" s="38"/>
      <c r="Q61" s="38"/>
      <c r="R61" s="38"/>
      <c r="S61" s="39"/>
    </row>
    <row r="62" spans="1:19" x14ac:dyDescent="0.25">
      <c r="A62" s="41" t="s">
        <v>91</v>
      </c>
      <c r="B62" s="42">
        <v>26</v>
      </c>
      <c r="C62" s="43">
        <v>341</v>
      </c>
      <c r="D62" s="43">
        <v>41</v>
      </c>
      <c r="E62" s="43">
        <v>0</v>
      </c>
      <c r="F62" s="43">
        <v>1</v>
      </c>
      <c r="G62" s="44">
        <v>409</v>
      </c>
      <c r="H62" s="42">
        <v>0</v>
      </c>
      <c r="I62" s="43">
        <v>0</v>
      </c>
      <c r="J62" s="43">
        <v>0</v>
      </c>
      <c r="K62" s="43">
        <v>0</v>
      </c>
      <c r="L62" s="43">
        <v>0</v>
      </c>
      <c r="M62" s="44">
        <v>0</v>
      </c>
      <c r="N62" s="66">
        <v>0</v>
      </c>
      <c r="O62" s="65">
        <v>0</v>
      </c>
      <c r="P62" s="43">
        <v>0</v>
      </c>
      <c r="Q62" s="43">
        <v>0</v>
      </c>
      <c r="R62" s="43">
        <v>0</v>
      </c>
      <c r="S62" s="44">
        <v>0</v>
      </c>
    </row>
    <row r="63" spans="1:19" x14ac:dyDescent="0.25">
      <c r="A63" s="41" t="s">
        <v>92</v>
      </c>
      <c r="B63" s="42">
        <v>47</v>
      </c>
      <c r="C63" s="43">
        <v>304</v>
      </c>
      <c r="D63" s="43">
        <v>33</v>
      </c>
      <c r="E63" s="43">
        <v>0</v>
      </c>
      <c r="F63" s="43">
        <v>3</v>
      </c>
      <c r="G63" s="44">
        <v>387</v>
      </c>
      <c r="H63" s="42">
        <v>0</v>
      </c>
      <c r="I63" s="43">
        <v>0</v>
      </c>
      <c r="J63" s="43">
        <v>0</v>
      </c>
      <c r="K63" s="43">
        <v>0</v>
      </c>
      <c r="L63" s="43">
        <v>0</v>
      </c>
      <c r="M63" s="44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93</v>
      </c>
      <c r="B64" s="42">
        <v>45</v>
      </c>
      <c r="C64" s="43">
        <v>305</v>
      </c>
      <c r="D64" s="43">
        <v>50</v>
      </c>
      <c r="E64" s="43">
        <v>0</v>
      </c>
      <c r="F64" s="43">
        <v>3</v>
      </c>
      <c r="G64" s="44">
        <v>403</v>
      </c>
      <c r="H64" s="42">
        <v>0</v>
      </c>
      <c r="I64" s="43">
        <v>0</v>
      </c>
      <c r="J64" s="43">
        <v>0</v>
      </c>
      <c r="K64" s="43">
        <v>0</v>
      </c>
      <c r="L64" s="43">
        <v>0</v>
      </c>
      <c r="M64" s="44">
        <v>0</v>
      </c>
      <c r="N64" s="66">
        <v>0</v>
      </c>
      <c r="O64" s="65">
        <v>0</v>
      </c>
      <c r="P64" s="43">
        <v>0</v>
      </c>
      <c r="Q64" s="43">
        <v>0</v>
      </c>
      <c r="R64" s="43">
        <v>0</v>
      </c>
      <c r="S64" s="44">
        <v>0</v>
      </c>
    </row>
    <row r="65" spans="1:19" x14ac:dyDescent="0.25">
      <c r="A65" s="41" t="s">
        <v>94</v>
      </c>
      <c r="B65" s="42" t="s">
        <v>99</v>
      </c>
      <c r="C65" s="43" t="s">
        <v>99</v>
      </c>
      <c r="D65" s="43" t="s">
        <v>99</v>
      </c>
      <c r="E65" s="43" t="s">
        <v>99</v>
      </c>
      <c r="F65" s="43" t="s">
        <v>99</v>
      </c>
      <c r="G65" s="44" t="s">
        <v>99</v>
      </c>
      <c r="H65" s="42" t="s">
        <v>99</v>
      </c>
      <c r="I65" s="43" t="s">
        <v>99</v>
      </c>
      <c r="J65" s="43" t="s">
        <v>99</v>
      </c>
      <c r="K65" s="43" t="s">
        <v>99</v>
      </c>
      <c r="L65" s="43" t="s">
        <v>99</v>
      </c>
      <c r="M65" s="44" t="s">
        <v>99</v>
      </c>
      <c r="N65" s="66" t="s">
        <v>99</v>
      </c>
      <c r="O65" s="65" t="s">
        <v>99</v>
      </c>
      <c r="P65" s="43" t="s">
        <v>99</v>
      </c>
      <c r="Q65" s="43" t="s">
        <v>99</v>
      </c>
      <c r="R65" s="43" t="s">
        <v>99</v>
      </c>
      <c r="S65" s="44" t="s">
        <v>99</v>
      </c>
    </row>
    <row r="66" spans="1:19" x14ac:dyDescent="0.25">
      <c r="A66" s="17" t="s">
        <v>59</v>
      </c>
      <c r="B66" s="67">
        <f>SUM(B62:B65)</f>
        <v>118</v>
      </c>
      <c r="C66" s="68">
        <f t="shared" ref="C66:S66" si="9">SUM(C62:C65)</f>
        <v>950</v>
      </c>
      <c r="D66" s="68">
        <f t="shared" si="9"/>
        <v>124</v>
      </c>
      <c r="E66" s="68">
        <f t="shared" si="9"/>
        <v>0</v>
      </c>
      <c r="F66" s="68">
        <f t="shared" si="9"/>
        <v>7</v>
      </c>
      <c r="G66" s="69">
        <f t="shared" si="9"/>
        <v>1199</v>
      </c>
      <c r="H66" s="67">
        <f t="shared" si="9"/>
        <v>0</v>
      </c>
      <c r="I66" s="68">
        <f t="shared" si="9"/>
        <v>0</v>
      </c>
      <c r="J66" s="68">
        <f t="shared" si="9"/>
        <v>0</v>
      </c>
      <c r="K66" s="68">
        <f t="shared" si="9"/>
        <v>0</v>
      </c>
      <c r="L66" s="68">
        <f t="shared" si="9"/>
        <v>0</v>
      </c>
      <c r="M66" s="69">
        <f t="shared" si="9"/>
        <v>0</v>
      </c>
      <c r="N66" s="72">
        <f t="shared" si="9"/>
        <v>0</v>
      </c>
      <c r="O66" s="71">
        <f t="shared" si="9"/>
        <v>0</v>
      </c>
      <c r="P66" s="68">
        <f t="shared" si="9"/>
        <v>0</v>
      </c>
      <c r="Q66" s="68">
        <f t="shared" si="9"/>
        <v>0</v>
      </c>
      <c r="R66" s="68">
        <f t="shared" si="9"/>
        <v>0</v>
      </c>
      <c r="S66" s="69">
        <f t="shared" si="9"/>
        <v>0</v>
      </c>
    </row>
    <row r="67" spans="1:19" x14ac:dyDescent="0.25">
      <c r="A67" s="36"/>
      <c r="B67" s="37"/>
      <c r="C67" s="38"/>
      <c r="D67" s="38"/>
      <c r="E67" s="38"/>
      <c r="F67" s="38"/>
      <c r="G67" s="39"/>
      <c r="H67" s="37"/>
      <c r="I67" s="38"/>
      <c r="J67" s="38"/>
      <c r="K67" s="38"/>
      <c r="L67" s="38"/>
      <c r="M67" s="39"/>
      <c r="N67" s="64"/>
      <c r="O67" s="63"/>
      <c r="P67" s="38"/>
      <c r="Q67" s="38"/>
      <c r="R67" s="38"/>
      <c r="S67" s="39"/>
    </row>
    <row r="68" spans="1:19" x14ac:dyDescent="0.25">
      <c r="A68" s="17" t="s">
        <v>72</v>
      </c>
      <c r="B68" s="37"/>
      <c r="C68" s="38"/>
      <c r="D68" s="38"/>
      <c r="E68" s="38"/>
      <c r="F68" s="38"/>
      <c r="G68" s="39"/>
      <c r="H68" s="37"/>
      <c r="I68" s="38"/>
      <c r="J68" s="38"/>
      <c r="K68" s="38"/>
      <c r="L68" s="38"/>
      <c r="M68" s="39"/>
      <c r="N68" s="64"/>
      <c r="O68" s="63"/>
      <c r="P68" s="38"/>
      <c r="Q68" s="38"/>
      <c r="R68" s="38"/>
      <c r="S68" s="39"/>
    </row>
    <row r="69" spans="1:19" x14ac:dyDescent="0.25">
      <c r="A69" s="41" t="s">
        <v>91</v>
      </c>
      <c r="B69" s="42">
        <v>69</v>
      </c>
      <c r="C69" s="43">
        <v>230</v>
      </c>
      <c r="D69" s="43">
        <v>62</v>
      </c>
      <c r="E69" s="43">
        <v>1</v>
      </c>
      <c r="F69" s="43">
        <v>1</v>
      </c>
      <c r="G69" s="44">
        <v>363</v>
      </c>
      <c r="H69" s="42">
        <v>0</v>
      </c>
      <c r="I69" s="43">
        <v>0</v>
      </c>
      <c r="J69" s="43">
        <v>0</v>
      </c>
      <c r="K69" s="43">
        <v>0</v>
      </c>
      <c r="L69" s="43">
        <v>0</v>
      </c>
      <c r="M69" s="44">
        <v>0</v>
      </c>
      <c r="N69" s="66">
        <v>0</v>
      </c>
      <c r="O69" s="65">
        <v>0</v>
      </c>
      <c r="P69" s="43">
        <v>0</v>
      </c>
      <c r="Q69" s="43">
        <v>0</v>
      </c>
      <c r="R69" s="43">
        <v>0</v>
      </c>
      <c r="S69" s="44">
        <v>0</v>
      </c>
    </row>
    <row r="70" spans="1:19" x14ac:dyDescent="0.25">
      <c r="A70" s="41" t="s">
        <v>92</v>
      </c>
      <c r="B70" s="42">
        <v>95</v>
      </c>
      <c r="C70" s="43">
        <v>202</v>
      </c>
      <c r="D70" s="43">
        <v>58</v>
      </c>
      <c r="E70" s="43">
        <v>0</v>
      </c>
      <c r="F70" s="43">
        <v>5</v>
      </c>
      <c r="G70" s="44">
        <v>360</v>
      </c>
      <c r="H70" s="42">
        <v>0</v>
      </c>
      <c r="I70" s="43">
        <v>0</v>
      </c>
      <c r="J70" s="43">
        <v>0</v>
      </c>
      <c r="K70" s="43">
        <v>0</v>
      </c>
      <c r="L70" s="43">
        <v>0</v>
      </c>
      <c r="M70" s="44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93</v>
      </c>
      <c r="B71" s="42">
        <v>112</v>
      </c>
      <c r="C71" s="43">
        <v>198</v>
      </c>
      <c r="D71" s="43">
        <v>48</v>
      </c>
      <c r="E71" s="43">
        <v>1</v>
      </c>
      <c r="F71" s="43">
        <v>1</v>
      </c>
      <c r="G71" s="44">
        <v>360</v>
      </c>
      <c r="H71" s="42">
        <v>0</v>
      </c>
      <c r="I71" s="43">
        <v>0</v>
      </c>
      <c r="J71" s="43">
        <v>0</v>
      </c>
      <c r="K71" s="43">
        <v>0</v>
      </c>
      <c r="L71" s="43">
        <v>0</v>
      </c>
      <c r="M71" s="44">
        <v>0</v>
      </c>
      <c r="N71" s="66">
        <v>0</v>
      </c>
      <c r="O71" s="65">
        <v>0</v>
      </c>
      <c r="P71" s="43">
        <v>0</v>
      </c>
      <c r="Q71" s="43">
        <v>0</v>
      </c>
      <c r="R71" s="43">
        <v>0</v>
      </c>
      <c r="S71" s="44">
        <v>0</v>
      </c>
    </row>
    <row r="72" spans="1:19" x14ac:dyDescent="0.25">
      <c r="A72" s="41" t="s">
        <v>94</v>
      </c>
      <c r="B72" s="42" t="s">
        <v>99</v>
      </c>
      <c r="C72" s="43" t="s">
        <v>99</v>
      </c>
      <c r="D72" s="43" t="s">
        <v>99</v>
      </c>
      <c r="E72" s="43" t="s">
        <v>99</v>
      </c>
      <c r="F72" s="43" t="s">
        <v>99</v>
      </c>
      <c r="G72" s="44" t="s">
        <v>99</v>
      </c>
      <c r="H72" s="42" t="s">
        <v>99</v>
      </c>
      <c r="I72" s="43" t="s">
        <v>99</v>
      </c>
      <c r="J72" s="43" t="s">
        <v>99</v>
      </c>
      <c r="K72" s="43" t="s">
        <v>99</v>
      </c>
      <c r="L72" s="43" t="s">
        <v>99</v>
      </c>
      <c r="M72" s="44" t="s">
        <v>99</v>
      </c>
      <c r="N72" s="66" t="s">
        <v>99</v>
      </c>
      <c r="O72" s="65" t="s">
        <v>99</v>
      </c>
      <c r="P72" s="43" t="s">
        <v>99</v>
      </c>
      <c r="Q72" s="43" t="s">
        <v>99</v>
      </c>
      <c r="R72" s="43" t="s">
        <v>99</v>
      </c>
      <c r="S72" s="44" t="s">
        <v>99</v>
      </c>
    </row>
    <row r="73" spans="1:19" x14ac:dyDescent="0.25">
      <c r="A73" s="17" t="s">
        <v>59</v>
      </c>
      <c r="B73" s="67">
        <f>SUM(B69:B72)</f>
        <v>276</v>
      </c>
      <c r="C73" s="68">
        <f t="shared" ref="C73:S73" si="10">SUM(C69:C72)</f>
        <v>630</v>
      </c>
      <c r="D73" s="68">
        <f t="shared" si="10"/>
        <v>168</v>
      </c>
      <c r="E73" s="68">
        <f t="shared" si="10"/>
        <v>2</v>
      </c>
      <c r="F73" s="68">
        <f t="shared" si="10"/>
        <v>7</v>
      </c>
      <c r="G73" s="69">
        <f t="shared" si="10"/>
        <v>1083</v>
      </c>
      <c r="H73" s="67">
        <f t="shared" si="10"/>
        <v>0</v>
      </c>
      <c r="I73" s="68">
        <f t="shared" si="10"/>
        <v>0</v>
      </c>
      <c r="J73" s="68">
        <f t="shared" si="10"/>
        <v>0</v>
      </c>
      <c r="K73" s="68">
        <f t="shared" si="10"/>
        <v>0</v>
      </c>
      <c r="L73" s="68">
        <f t="shared" si="10"/>
        <v>0</v>
      </c>
      <c r="M73" s="69">
        <f t="shared" si="10"/>
        <v>0</v>
      </c>
      <c r="N73" s="72">
        <f t="shared" si="10"/>
        <v>0</v>
      </c>
      <c r="O73" s="71">
        <f t="shared" si="10"/>
        <v>0</v>
      </c>
      <c r="P73" s="68">
        <f t="shared" si="10"/>
        <v>0</v>
      </c>
      <c r="Q73" s="68">
        <f t="shared" si="10"/>
        <v>0</v>
      </c>
      <c r="R73" s="68">
        <f t="shared" si="10"/>
        <v>0</v>
      </c>
      <c r="S73" s="69">
        <f t="shared" si="10"/>
        <v>0</v>
      </c>
    </row>
    <row r="74" spans="1:19" x14ac:dyDescent="0.25">
      <c r="A74" s="36"/>
      <c r="B74" s="37"/>
      <c r="C74" s="38"/>
      <c r="D74" s="38"/>
      <c r="E74" s="38"/>
      <c r="F74" s="38"/>
      <c r="G74" s="39"/>
      <c r="H74" s="37"/>
      <c r="I74" s="38"/>
      <c r="J74" s="38"/>
      <c r="K74" s="38"/>
      <c r="L74" s="38"/>
      <c r="M74" s="39"/>
      <c r="N74" s="64"/>
      <c r="O74" s="63"/>
      <c r="P74" s="38"/>
      <c r="Q74" s="38"/>
      <c r="R74" s="38"/>
      <c r="S74" s="39"/>
    </row>
    <row r="75" spans="1:19" x14ac:dyDescent="0.25">
      <c r="A75" s="17" t="s">
        <v>73</v>
      </c>
      <c r="B75" s="37"/>
      <c r="C75" s="38"/>
      <c r="D75" s="38"/>
      <c r="E75" s="38"/>
      <c r="F75" s="38"/>
      <c r="G75" s="39"/>
      <c r="H75" s="37"/>
      <c r="I75" s="38"/>
      <c r="J75" s="38"/>
      <c r="K75" s="38"/>
      <c r="L75" s="38"/>
      <c r="M75" s="39"/>
      <c r="N75" s="64"/>
      <c r="O75" s="63"/>
      <c r="P75" s="38"/>
      <c r="Q75" s="38"/>
      <c r="R75" s="38"/>
      <c r="S75" s="39"/>
    </row>
    <row r="76" spans="1:19" x14ac:dyDescent="0.25">
      <c r="A76" s="41" t="s">
        <v>91</v>
      </c>
      <c r="B76" s="42">
        <v>212</v>
      </c>
      <c r="C76" s="43">
        <v>5</v>
      </c>
      <c r="D76" s="43">
        <v>69</v>
      </c>
      <c r="E76" s="43">
        <v>1</v>
      </c>
      <c r="F76" s="43">
        <v>0</v>
      </c>
      <c r="G76" s="44">
        <v>287</v>
      </c>
      <c r="H76" s="42">
        <v>0</v>
      </c>
      <c r="I76" s="43">
        <v>0</v>
      </c>
      <c r="J76" s="43">
        <v>0</v>
      </c>
      <c r="K76" s="43">
        <v>0</v>
      </c>
      <c r="L76" s="43">
        <v>0</v>
      </c>
      <c r="M76" s="44">
        <v>0</v>
      </c>
      <c r="N76" s="66">
        <v>0</v>
      </c>
      <c r="O76" s="65">
        <v>0</v>
      </c>
      <c r="P76" s="43">
        <v>0</v>
      </c>
      <c r="Q76" s="43">
        <v>0</v>
      </c>
      <c r="R76" s="43">
        <v>0</v>
      </c>
      <c r="S76" s="44">
        <v>0</v>
      </c>
    </row>
    <row r="77" spans="1:19" x14ac:dyDescent="0.25">
      <c r="A77" s="41" t="s">
        <v>92</v>
      </c>
      <c r="B77" s="42">
        <v>207</v>
      </c>
      <c r="C77" s="43">
        <v>4</v>
      </c>
      <c r="D77" s="43">
        <v>47</v>
      </c>
      <c r="E77" s="43">
        <v>1</v>
      </c>
      <c r="F77" s="43">
        <v>0</v>
      </c>
      <c r="G77" s="44">
        <v>259</v>
      </c>
      <c r="H77" s="42">
        <v>0</v>
      </c>
      <c r="I77" s="43">
        <v>0</v>
      </c>
      <c r="J77" s="43">
        <v>0</v>
      </c>
      <c r="K77" s="43">
        <v>0</v>
      </c>
      <c r="L77" s="43">
        <v>0</v>
      </c>
      <c r="M77" s="44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93</v>
      </c>
      <c r="B78" s="42">
        <v>203</v>
      </c>
      <c r="C78" s="43">
        <v>0</v>
      </c>
      <c r="D78" s="43">
        <v>54</v>
      </c>
      <c r="E78" s="43">
        <v>0</v>
      </c>
      <c r="F78" s="43">
        <v>0</v>
      </c>
      <c r="G78" s="44">
        <v>257</v>
      </c>
      <c r="H78" s="42">
        <v>0</v>
      </c>
      <c r="I78" s="43">
        <v>0</v>
      </c>
      <c r="J78" s="43">
        <v>0</v>
      </c>
      <c r="K78" s="43">
        <v>0</v>
      </c>
      <c r="L78" s="43">
        <v>0</v>
      </c>
      <c r="M78" s="44">
        <v>0</v>
      </c>
      <c r="N78" s="66">
        <v>0</v>
      </c>
      <c r="O78" s="65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x14ac:dyDescent="0.25">
      <c r="A79" s="41" t="s">
        <v>94</v>
      </c>
      <c r="B79" s="42" t="s">
        <v>99</v>
      </c>
      <c r="C79" s="43" t="s">
        <v>99</v>
      </c>
      <c r="D79" s="43" t="s">
        <v>99</v>
      </c>
      <c r="E79" s="43" t="s">
        <v>99</v>
      </c>
      <c r="F79" s="43" t="s">
        <v>99</v>
      </c>
      <c r="G79" s="44" t="s">
        <v>99</v>
      </c>
      <c r="H79" s="42" t="s">
        <v>99</v>
      </c>
      <c r="I79" s="43" t="s">
        <v>99</v>
      </c>
      <c r="J79" s="43" t="s">
        <v>99</v>
      </c>
      <c r="K79" s="43" t="s">
        <v>99</v>
      </c>
      <c r="L79" s="43" t="s">
        <v>99</v>
      </c>
      <c r="M79" s="44" t="s">
        <v>99</v>
      </c>
      <c r="N79" s="66" t="s">
        <v>99</v>
      </c>
      <c r="O79" s="65" t="s">
        <v>99</v>
      </c>
      <c r="P79" s="43" t="s">
        <v>99</v>
      </c>
      <c r="Q79" s="43" t="s">
        <v>99</v>
      </c>
      <c r="R79" s="43" t="s">
        <v>99</v>
      </c>
      <c r="S79" s="44" t="s">
        <v>99</v>
      </c>
    </row>
    <row r="80" spans="1:19" x14ac:dyDescent="0.25">
      <c r="A80" s="17" t="s">
        <v>59</v>
      </c>
      <c r="B80" s="67">
        <f>SUM(B76:B79)</f>
        <v>622</v>
      </c>
      <c r="C80" s="68">
        <f t="shared" ref="C80:S80" si="11">SUM(C76:C79)</f>
        <v>9</v>
      </c>
      <c r="D80" s="68">
        <f t="shared" si="11"/>
        <v>170</v>
      </c>
      <c r="E80" s="68">
        <f t="shared" si="11"/>
        <v>2</v>
      </c>
      <c r="F80" s="68">
        <f t="shared" si="11"/>
        <v>0</v>
      </c>
      <c r="G80" s="69">
        <f t="shared" si="11"/>
        <v>803</v>
      </c>
      <c r="H80" s="67">
        <f t="shared" si="11"/>
        <v>0</v>
      </c>
      <c r="I80" s="68">
        <f t="shared" si="11"/>
        <v>0</v>
      </c>
      <c r="J80" s="68">
        <f t="shared" si="11"/>
        <v>0</v>
      </c>
      <c r="K80" s="68">
        <f t="shared" si="11"/>
        <v>0</v>
      </c>
      <c r="L80" s="68">
        <f t="shared" si="11"/>
        <v>0</v>
      </c>
      <c r="M80" s="69">
        <f t="shared" si="11"/>
        <v>0</v>
      </c>
      <c r="N80" s="72">
        <f t="shared" si="11"/>
        <v>0</v>
      </c>
      <c r="O80" s="71">
        <f t="shared" si="11"/>
        <v>0</v>
      </c>
      <c r="P80" s="68">
        <f t="shared" si="11"/>
        <v>0</v>
      </c>
      <c r="Q80" s="68">
        <f t="shared" si="11"/>
        <v>0</v>
      </c>
      <c r="R80" s="68">
        <f t="shared" si="11"/>
        <v>0</v>
      </c>
      <c r="S80" s="69">
        <f t="shared" si="11"/>
        <v>0</v>
      </c>
    </row>
    <row r="81" spans="1:19" x14ac:dyDescent="0.25">
      <c r="A81" s="36"/>
      <c r="B81" s="37"/>
      <c r="C81" s="38"/>
      <c r="D81" s="38"/>
      <c r="E81" s="38"/>
      <c r="F81" s="38"/>
      <c r="G81" s="39"/>
      <c r="H81" s="37"/>
      <c r="I81" s="38"/>
      <c r="J81" s="38"/>
      <c r="K81" s="38"/>
      <c r="L81" s="38"/>
      <c r="M81" s="39"/>
      <c r="N81" s="64"/>
      <c r="O81" s="63"/>
      <c r="P81" s="38"/>
      <c r="Q81" s="38"/>
      <c r="R81" s="38"/>
      <c r="S81" s="39"/>
    </row>
    <row r="82" spans="1:19" x14ac:dyDescent="0.25">
      <c r="A82" s="17" t="s">
        <v>74</v>
      </c>
      <c r="B82" s="37"/>
      <c r="C82" s="38"/>
      <c r="D82" s="38"/>
      <c r="E82" s="38"/>
      <c r="F82" s="38"/>
      <c r="G82" s="39"/>
      <c r="H82" s="37"/>
      <c r="I82" s="38"/>
      <c r="J82" s="38"/>
      <c r="K82" s="38"/>
      <c r="L82" s="38"/>
      <c r="M82" s="39"/>
      <c r="N82" s="64"/>
      <c r="O82" s="63"/>
      <c r="P82" s="38"/>
      <c r="Q82" s="38"/>
      <c r="R82" s="38"/>
      <c r="S82" s="39"/>
    </row>
    <row r="83" spans="1:19" x14ac:dyDescent="0.25">
      <c r="A83" s="41" t="s">
        <v>91</v>
      </c>
      <c r="B83" s="42">
        <v>26</v>
      </c>
      <c r="C83" s="43">
        <v>85</v>
      </c>
      <c r="D83" s="43">
        <v>10</v>
      </c>
      <c r="E83" s="43">
        <v>0</v>
      </c>
      <c r="F83" s="43">
        <v>0</v>
      </c>
      <c r="G83" s="44">
        <v>121</v>
      </c>
      <c r="H83" s="42">
        <v>0</v>
      </c>
      <c r="I83" s="43">
        <v>0</v>
      </c>
      <c r="J83" s="43">
        <v>0</v>
      </c>
      <c r="K83" s="43">
        <v>0</v>
      </c>
      <c r="L83" s="43">
        <v>0</v>
      </c>
      <c r="M83" s="44">
        <v>0</v>
      </c>
      <c r="N83" s="66">
        <v>0</v>
      </c>
      <c r="O83" s="65">
        <v>0</v>
      </c>
      <c r="P83" s="43">
        <v>0</v>
      </c>
      <c r="Q83" s="43">
        <v>0</v>
      </c>
      <c r="R83" s="43">
        <v>0</v>
      </c>
      <c r="S83" s="44">
        <v>0</v>
      </c>
    </row>
    <row r="84" spans="1:19" x14ac:dyDescent="0.25">
      <c r="A84" s="41" t="s">
        <v>92</v>
      </c>
      <c r="B84" s="42">
        <v>26</v>
      </c>
      <c r="C84" s="43">
        <v>78</v>
      </c>
      <c r="D84" s="43">
        <v>10</v>
      </c>
      <c r="E84" s="43">
        <v>0</v>
      </c>
      <c r="F84" s="43">
        <v>0</v>
      </c>
      <c r="G84" s="44">
        <v>114</v>
      </c>
      <c r="H84" s="42">
        <v>0</v>
      </c>
      <c r="I84" s="43">
        <v>0</v>
      </c>
      <c r="J84" s="43">
        <v>0</v>
      </c>
      <c r="K84" s="43">
        <v>0</v>
      </c>
      <c r="L84" s="43">
        <v>0</v>
      </c>
      <c r="M84" s="44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93</v>
      </c>
      <c r="B85" s="42">
        <v>28</v>
      </c>
      <c r="C85" s="43">
        <v>64</v>
      </c>
      <c r="D85" s="43">
        <v>9</v>
      </c>
      <c r="E85" s="43">
        <v>0</v>
      </c>
      <c r="F85" s="43">
        <v>0</v>
      </c>
      <c r="G85" s="44">
        <v>101</v>
      </c>
      <c r="H85" s="42">
        <v>0</v>
      </c>
      <c r="I85" s="43">
        <v>0</v>
      </c>
      <c r="J85" s="43">
        <v>0</v>
      </c>
      <c r="K85" s="43">
        <v>0</v>
      </c>
      <c r="L85" s="43">
        <v>0</v>
      </c>
      <c r="M85" s="44">
        <v>0</v>
      </c>
      <c r="N85" s="66">
        <v>0</v>
      </c>
      <c r="O85" s="65">
        <v>0</v>
      </c>
      <c r="P85" s="43">
        <v>0</v>
      </c>
      <c r="Q85" s="43">
        <v>0</v>
      </c>
      <c r="R85" s="43">
        <v>0</v>
      </c>
      <c r="S85" s="44">
        <v>0</v>
      </c>
    </row>
    <row r="86" spans="1:19" x14ac:dyDescent="0.25">
      <c r="A86" s="41" t="s">
        <v>94</v>
      </c>
      <c r="B86" s="42" t="s">
        <v>99</v>
      </c>
      <c r="C86" s="43" t="s">
        <v>99</v>
      </c>
      <c r="D86" s="43" t="s">
        <v>99</v>
      </c>
      <c r="E86" s="43" t="s">
        <v>99</v>
      </c>
      <c r="F86" s="43" t="s">
        <v>99</v>
      </c>
      <c r="G86" s="44" t="s">
        <v>99</v>
      </c>
      <c r="H86" s="42" t="s">
        <v>99</v>
      </c>
      <c r="I86" s="43" t="s">
        <v>99</v>
      </c>
      <c r="J86" s="43" t="s">
        <v>99</v>
      </c>
      <c r="K86" s="43" t="s">
        <v>99</v>
      </c>
      <c r="L86" s="43" t="s">
        <v>99</v>
      </c>
      <c r="M86" s="44" t="s">
        <v>99</v>
      </c>
      <c r="N86" s="66" t="s">
        <v>99</v>
      </c>
      <c r="O86" s="65" t="s">
        <v>99</v>
      </c>
      <c r="P86" s="43" t="s">
        <v>99</v>
      </c>
      <c r="Q86" s="43" t="s">
        <v>99</v>
      </c>
      <c r="R86" s="43" t="s">
        <v>99</v>
      </c>
      <c r="S86" s="44" t="s">
        <v>99</v>
      </c>
    </row>
    <row r="87" spans="1:19" x14ac:dyDescent="0.25">
      <c r="A87" s="17" t="s">
        <v>59</v>
      </c>
      <c r="B87" s="67">
        <f>SUM(B83:B86)</f>
        <v>80</v>
      </c>
      <c r="C87" s="68">
        <f t="shared" ref="C87:S87" si="12">SUM(C83:C86)</f>
        <v>227</v>
      </c>
      <c r="D87" s="68">
        <f t="shared" si="12"/>
        <v>29</v>
      </c>
      <c r="E87" s="68">
        <f t="shared" si="12"/>
        <v>0</v>
      </c>
      <c r="F87" s="68">
        <f t="shared" si="12"/>
        <v>0</v>
      </c>
      <c r="G87" s="69">
        <f t="shared" si="12"/>
        <v>336</v>
      </c>
      <c r="H87" s="67">
        <f t="shared" si="12"/>
        <v>0</v>
      </c>
      <c r="I87" s="68">
        <f t="shared" si="12"/>
        <v>0</v>
      </c>
      <c r="J87" s="68">
        <f t="shared" si="12"/>
        <v>0</v>
      </c>
      <c r="K87" s="68">
        <f t="shared" si="12"/>
        <v>0</v>
      </c>
      <c r="L87" s="68">
        <f t="shared" si="12"/>
        <v>0</v>
      </c>
      <c r="M87" s="69">
        <f t="shared" si="12"/>
        <v>0</v>
      </c>
      <c r="N87" s="72">
        <f t="shared" si="12"/>
        <v>0</v>
      </c>
      <c r="O87" s="71">
        <f t="shared" si="12"/>
        <v>0</v>
      </c>
      <c r="P87" s="68">
        <f t="shared" si="12"/>
        <v>0</v>
      </c>
      <c r="Q87" s="68">
        <f t="shared" si="12"/>
        <v>0</v>
      </c>
      <c r="R87" s="68">
        <f t="shared" si="12"/>
        <v>0</v>
      </c>
      <c r="S87" s="69">
        <f t="shared" si="12"/>
        <v>0</v>
      </c>
    </row>
    <row r="88" spans="1:19" x14ac:dyDescent="0.25">
      <c r="A88" s="36"/>
      <c r="B88" s="37"/>
      <c r="C88" s="38"/>
      <c r="D88" s="38"/>
      <c r="E88" s="38"/>
      <c r="F88" s="38"/>
      <c r="G88" s="39"/>
      <c r="H88" s="37"/>
      <c r="I88" s="38"/>
      <c r="J88" s="38"/>
      <c r="K88" s="38"/>
      <c r="L88" s="38"/>
      <c r="M88" s="39"/>
      <c r="N88" s="64"/>
      <c r="O88" s="63"/>
      <c r="P88" s="38"/>
      <c r="Q88" s="38"/>
      <c r="R88" s="38"/>
      <c r="S88" s="39"/>
    </row>
    <row r="89" spans="1:19" x14ac:dyDescent="0.25">
      <c r="A89" s="17" t="s">
        <v>75</v>
      </c>
      <c r="B89" s="37"/>
      <c r="C89" s="38"/>
      <c r="D89" s="38"/>
      <c r="E89" s="38"/>
      <c r="F89" s="38"/>
      <c r="G89" s="39"/>
      <c r="H89" s="37"/>
      <c r="I89" s="38"/>
      <c r="J89" s="38"/>
      <c r="K89" s="38"/>
      <c r="L89" s="38"/>
      <c r="M89" s="39"/>
      <c r="N89" s="64"/>
      <c r="O89" s="63"/>
      <c r="P89" s="38"/>
      <c r="Q89" s="38"/>
      <c r="R89" s="38"/>
      <c r="S89" s="39"/>
    </row>
    <row r="90" spans="1:19" x14ac:dyDescent="0.25">
      <c r="A90" s="41" t="s">
        <v>91</v>
      </c>
      <c r="B90" s="42">
        <v>41</v>
      </c>
      <c r="C90" s="43">
        <v>39</v>
      </c>
      <c r="D90" s="43">
        <v>4</v>
      </c>
      <c r="E90" s="43">
        <v>0</v>
      </c>
      <c r="F90" s="43">
        <v>0</v>
      </c>
      <c r="G90" s="44">
        <v>84</v>
      </c>
      <c r="H90" s="42">
        <v>0</v>
      </c>
      <c r="I90" s="43">
        <v>0</v>
      </c>
      <c r="J90" s="43">
        <v>0</v>
      </c>
      <c r="K90" s="43">
        <v>0</v>
      </c>
      <c r="L90" s="43">
        <v>0</v>
      </c>
      <c r="M90" s="44">
        <v>0</v>
      </c>
      <c r="N90" s="66">
        <v>0</v>
      </c>
      <c r="O90" s="65">
        <v>0</v>
      </c>
      <c r="P90" s="43">
        <v>0</v>
      </c>
      <c r="Q90" s="43">
        <v>0</v>
      </c>
      <c r="R90" s="43">
        <v>0</v>
      </c>
      <c r="S90" s="44">
        <v>0</v>
      </c>
    </row>
    <row r="91" spans="1:19" x14ac:dyDescent="0.25">
      <c r="A91" s="41" t="s">
        <v>92</v>
      </c>
      <c r="B91" s="42">
        <v>37</v>
      </c>
      <c r="C91" s="43">
        <v>38</v>
      </c>
      <c r="D91" s="43">
        <v>3</v>
      </c>
      <c r="E91" s="43">
        <v>0</v>
      </c>
      <c r="F91" s="43">
        <v>0</v>
      </c>
      <c r="G91" s="44">
        <v>78</v>
      </c>
      <c r="H91" s="42">
        <v>0</v>
      </c>
      <c r="I91" s="43">
        <v>0</v>
      </c>
      <c r="J91" s="43">
        <v>0</v>
      </c>
      <c r="K91" s="43">
        <v>0</v>
      </c>
      <c r="L91" s="43">
        <v>0</v>
      </c>
      <c r="M91" s="44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93</v>
      </c>
      <c r="B92" s="42">
        <v>35</v>
      </c>
      <c r="C92" s="43">
        <v>31</v>
      </c>
      <c r="D92" s="43">
        <v>4</v>
      </c>
      <c r="E92" s="43">
        <v>0</v>
      </c>
      <c r="F92" s="43">
        <v>0</v>
      </c>
      <c r="G92" s="44">
        <v>70</v>
      </c>
      <c r="H92" s="42">
        <v>0</v>
      </c>
      <c r="I92" s="43">
        <v>0</v>
      </c>
      <c r="J92" s="43">
        <v>0</v>
      </c>
      <c r="K92" s="43">
        <v>0</v>
      </c>
      <c r="L92" s="43">
        <v>0</v>
      </c>
      <c r="M92" s="44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94</v>
      </c>
      <c r="B93" s="42" t="s">
        <v>99</v>
      </c>
      <c r="C93" s="43" t="s">
        <v>99</v>
      </c>
      <c r="D93" s="43" t="s">
        <v>99</v>
      </c>
      <c r="E93" s="43" t="s">
        <v>99</v>
      </c>
      <c r="F93" s="43" t="s">
        <v>99</v>
      </c>
      <c r="G93" s="44" t="s">
        <v>99</v>
      </c>
      <c r="H93" s="42" t="s">
        <v>99</v>
      </c>
      <c r="I93" s="43" t="s">
        <v>99</v>
      </c>
      <c r="J93" s="43" t="s">
        <v>99</v>
      </c>
      <c r="K93" s="43" t="s">
        <v>99</v>
      </c>
      <c r="L93" s="43" t="s">
        <v>99</v>
      </c>
      <c r="M93" s="44" t="s">
        <v>99</v>
      </c>
      <c r="N93" s="66" t="s">
        <v>99</v>
      </c>
      <c r="O93" s="65" t="s">
        <v>99</v>
      </c>
      <c r="P93" s="43" t="s">
        <v>99</v>
      </c>
      <c r="Q93" s="43" t="s">
        <v>99</v>
      </c>
      <c r="R93" s="43" t="s">
        <v>99</v>
      </c>
      <c r="S93" s="44" t="s">
        <v>99</v>
      </c>
    </row>
    <row r="94" spans="1:19" x14ac:dyDescent="0.25">
      <c r="A94" s="17" t="s">
        <v>59</v>
      </c>
      <c r="B94" s="67">
        <f>SUM(B90:B93)</f>
        <v>113</v>
      </c>
      <c r="C94" s="68">
        <f t="shared" ref="C94:S94" si="13">SUM(C90:C93)</f>
        <v>108</v>
      </c>
      <c r="D94" s="68">
        <f t="shared" si="13"/>
        <v>11</v>
      </c>
      <c r="E94" s="68">
        <f t="shared" si="13"/>
        <v>0</v>
      </c>
      <c r="F94" s="68">
        <f t="shared" si="13"/>
        <v>0</v>
      </c>
      <c r="G94" s="69">
        <f t="shared" si="13"/>
        <v>232</v>
      </c>
      <c r="H94" s="67">
        <f t="shared" si="13"/>
        <v>0</v>
      </c>
      <c r="I94" s="68">
        <f t="shared" si="13"/>
        <v>0</v>
      </c>
      <c r="J94" s="68">
        <f t="shared" si="13"/>
        <v>0</v>
      </c>
      <c r="K94" s="68">
        <f t="shared" si="13"/>
        <v>0</v>
      </c>
      <c r="L94" s="68">
        <f t="shared" si="13"/>
        <v>0</v>
      </c>
      <c r="M94" s="69">
        <f t="shared" si="13"/>
        <v>0</v>
      </c>
      <c r="N94" s="72">
        <f t="shared" si="13"/>
        <v>0</v>
      </c>
      <c r="O94" s="71">
        <f t="shared" si="13"/>
        <v>0</v>
      </c>
      <c r="P94" s="68">
        <f t="shared" si="13"/>
        <v>0</v>
      </c>
      <c r="Q94" s="68">
        <f t="shared" si="13"/>
        <v>0</v>
      </c>
      <c r="R94" s="68">
        <f t="shared" si="13"/>
        <v>0</v>
      </c>
      <c r="S94" s="69">
        <f t="shared" si="13"/>
        <v>0</v>
      </c>
    </row>
    <row r="95" spans="1:19" x14ac:dyDescent="0.25">
      <c r="A95" s="36"/>
      <c r="B95" s="37"/>
      <c r="C95" s="38"/>
      <c r="D95" s="38"/>
      <c r="E95" s="38"/>
      <c r="F95" s="38"/>
      <c r="G95" s="39"/>
      <c r="H95" s="37"/>
      <c r="I95" s="38"/>
      <c r="J95" s="38"/>
      <c r="K95" s="38"/>
      <c r="L95" s="38"/>
      <c r="M95" s="39"/>
      <c r="N95" s="64"/>
      <c r="O95" s="63"/>
      <c r="P95" s="38"/>
      <c r="Q95" s="38"/>
      <c r="R95" s="38"/>
      <c r="S95" s="39"/>
    </row>
    <row r="96" spans="1:19" x14ac:dyDescent="0.25">
      <c r="A96" s="17" t="s">
        <v>76</v>
      </c>
      <c r="B96" s="37"/>
      <c r="C96" s="38"/>
      <c r="D96" s="38"/>
      <c r="E96" s="38"/>
      <c r="F96" s="38"/>
      <c r="G96" s="39"/>
      <c r="H96" s="37"/>
      <c r="I96" s="38"/>
      <c r="J96" s="38"/>
      <c r="K96" s="38"/>
      <c r="L96" s="38"/>
      <c r="M96" s="39"/>
      <c r="N96" s="64"/>
      <c r="O96" s="63"/>
      <c r="P96" s="38"/>
      <c r="Q96" s="38"/>
      <c r="R96" s="38"/>
      <c r="S96" s="39"/>
    </row>
    <row r="97" spans="1:19" x14ac:dyDescent="0.25">
      <c r="A97" s="41" t="s">
        <v>91</v>
      </c>
      <c r="B97" s="42">
        <v>17</v>
      </c>
      <c r="C97" s="43">
        <v>88</v>
      </c>
      <c r="D97" s="43">
        <v>25</v>
      </c>
      <c r="E97" s="43">
        <v>0</v>
      </c>
      <c r="F97" s="43">
        <v>0</v>
      </c>
      <c r="G97" s="44">
        <v>130</v>
      </c>
      <c r="H97" s="42">
        <v>0</v>
      </c>
      <c r="I97" s="43">
        <v>0</v>
      </c>
      <c r="J97" s="43">
        <v>0</v>
      </c>
      <c r="K97" s="43">
        <v>0</v>
      </c>
      <c r="L97" s="43">
        <v>0</v>
      </c>
      <c r="M97" s="44">
        <v>0</v>
      </c>
      <c r="N97" s="66">
        <v>0</v>
      </c>
      <c r="O97" s="65">
        <v>0</v>
      </c>
      <c r="P97" s="43">
        <v>0</v>
      </c>
      <c r="Q97" s="43">
        <v>0</v>
      </c>
      <c r="R97" s="43">
        <v>0</v>
      </c>
      <c r="S97" s="44">
        <v>0</v>
      </c>
    </row>
    <row r="98" spans="1:19" x14ac:dyDescent="0.25">
      <c r="A98" s="41" t="s">
        <v>92</v>
      </c>
      <c r="B98" s="42">
        <v>22</v>
      </c>
      <c r="C98" s="43">
        <v>82</v>
      </c>
      <c r="D98" s="43">
        <v>20</v>
      </c>
      <c r="E98" s="43">
        <v>0</v>
      </c>
      <c r="F98" s="43">
        <v>0</v>
      </c>
      <c r="G98" s="44">
        <v>124</v>
      </c>
      <c r="H98" s="42">
        <v>0</v>
      </c>
      <c r="I98" s="43">
        <v>0</v>
      </c>
      <c r="J98" s="43">
        <v>0</v>
      </c>
      <c r="K98" s="43">
        <v>0</v>
      </c>
      <c r="L98" s="43">
        <v>0</v>
      </c>
      <c r="M98" s="44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93</v>
      </c>
      <c r="B99" s="42">
        <v>18</v>
      </c>
      <c r="C99" s="43">
        <v>88</v>
      </c>
      <c r="D99" s="43">
        <v>21</v>
      </c>
      <c r="E99" s="43">
        <v>0</v>
      </c>
      <c r="F99" s="43">
        <v>0</v>
      </c>
      <c r="G99" s="44">
        <v>127</v>
      </c>
      <c r="H99" s="42">
        <v>0</v>
      </c>
      <c r="I99" s="43">
        <v>0</v>
      </c>
      <c r="J99" s="43">
        <v>0</v>
      </c>
      <c r="K99" s="43">
        <v>0</v>
      </c>
      <c r="L99" s="43">
        <v>0</v>
      </c>
      <c r="M99" s="44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94</v>
      </c>
      <c r="B100" s="42" t="s">
        <v>99</v>
      </c>
      <c r="C100" s="43" t="s">
        <v>99</v>
      </c>
      <c r="D100" s="43" t="s">
        <v>99</v>
      </c>
      <c r="E100" s="43" t="s">
        <v>99</v>
      </c>
      <c r="F100" s="43" t="s">
        <v>99</v>
      </c>
      <c r="G100" s="44" t="s">
        <v>99</v>
      </c>
      <c r="H100" s="42" t="s">
        <v>99</v>
      </c>
      <c r="I100" s="43" t="s">
        <v>99</v>
      </c>
      <c r="J100" s="43" t="s">
        <v>99</v>
      </c>
      <c r="K100" s="43" t="s">
        <v>99</v>
      </c>
      <c r="L100" s="43" t="s">
        <v>99</v>
      </c>
      <c r="M100" s="44" t="s">
        <v>99</v>
      </c>
      <c r="N100" s="66" t="s">
        <v>99</v>
      </c>
      <c r="O100" s="65" t="s">
        <v>99</v>
      </c>
      <c r="P100" s="43" t="s">
        <v>99</v>
      </c>
      <c r="Q100" s="43" t="s">
        <v>99</v>
      </c>
      <c r="R100" s="43" t="s">
        <v>99</v>
      </c>
      <c r="S100" s="44" t="s">
        <v>99</v>
      </c>
    </row>
    <row r="101" spans="1:19" x14ac:dyDescent="0.25">
      <c r="A101" s="17" t="s">
        <v>59</v>
      </c>
      <c r="B101" s="67">
        <f>SUM(B97:B100)</f>
        <v>57</v>
      </c>
      <c r="C101" s="68">
        <f t="shared" ref="C101:S101" si="14">SUM(C97:C100)</f>
        <v>258</v>
      </c>
      <c r="D101" s="68">
        <f t="shared" si="14"/>
        <v>66</v>
      </c>
      <c r="E101" s="68">
        <f t="shared" si="14"/>
        <v>0</v>
      </c>
      <c r="F101" s="68">
        <f t="shared" si="14"/>
        <v>0</v>
      </c>
      <c r="G101" s="69">
        <f t="shared" si="14"/>
        <v>381</v>
      </c>
      <c r="H101" s="67">
        <f t="shared" si="14"/>
        <v>0</v>
      </c>
      <c r="I101" s="68">
        <f t="shared" si="14"/>
        <v>0</v>
      </c>
      <c r="J101" s="68">
        <f t="shared" si="14"/>
        <v>0</v>
      </c>
      <c r="K101" s="68">
        <f t="shared" si="14"/>
        <v>0</v>
      </c>
      <c r="L101" s="68">
        <f t="shared" si="14"/>
        <v>0</v>
      </c>
      <c r="M101" s="69">
        <f t="shared" si="14"/>
        <v>0</v>
      </c>
      <c r="N101" s="72">
        <f t="shared" si="14"/>
        <v>0</v>
      </c>
      <c r="O101" s="71">
        <f t="shared" si="14"/>
        <v>0</v>
      </c>
      <c r="P101" s="68">
        <f t="shared" si="14"/>
        <v>0</v>
      </c>
      <c r="Q101" s="68">
        <f t="shared" si="14"/>
        <v>0</v>
      </c>
      <c r="R101" s="68">
        <f t="shared" si="14"/>
        <v>0</v>
      </c>
      <c r="S101" s="69">
        <f t="shared" si="14"/>
        <v>0</v>
      </c>
    </row>
    <row r="102" spans="1:19" x14ac:dyDescent="0.25">
      <c r="A102" s="36"/>
      <c r="B102" s="37"/>
      <c r="C102" s="38"/>
      <c r="D102" s="38"/>
      <c r="E102" s="38"/>
      <c r="F102" s="38"/>
      <c r="G102" s="39"/>
      <c r="H102" s="37"/>
      <c r="I102" s="38"/>
      <c r="J102" s="38"/>
      <c r="K102" s="38"/>
      <c r="L102" s="38"/>
      <c r="M102" s="39"/>
      <c r="N102" s="64"/>
      <c r="O102" s="63"/>
      <c r="P102" s="38"/>
      <c r="Q102" s="38"/>
      <c r="R102" s="38"/>
      <c r="S102" s="39"/>
    </row>
    <row r="103" spans="1:19" x14ac:dyDescent="0.25">
      <c r="A103" s="17" t="s">
        <v>77</v>
      </c>
      <c r="B103" s="37"/>
      <c r="C103" s="38"/>
      <c r="D103" s="38"/>
      <c r="E103" s="38"/>
      <c r="F103" s="38"/>
      <c r="G103" s="39"/>
      <c r="H103" s="37"/>
      <c r="I103" s="38"/>
      <c r="J103" s="38"/>
      <c r="K103" s="38"/>
      <c r="L103" s="38"/>
      <c r="M103" s="39"/>
      <c r="N103" s="64"/>
      <c r="O103" s="63"/>
      <c r="P103" s="38"/>
      <c r="Q103" s="38"/>
      <c r="R103" s="38"/>
      <c r="S103" s="39"/>
    </row>
    <row r="104" spans="1:19" x14ac:dyDescent="0.25">
      <c r="A104" s="41" t="s">
        <v>91</v>
      </c>
      <c r="B104" s="42">
        <v>21</v>
      </c>
      <c r="C104" s="43">
        <v>57</v>
      </c>
      <c r="D104" s="43">
        <v>24</v>
      </c>
      <c r="E104" s="43">
        <v>0</v>
      </c>
      <c r="F104" s="43">
        <v>0</v>
      </c>
      <c r="G104" s="44">
        <v>102</v>
      </c>
      <c r="H104" s="42">
        <v>0</v>
      </c>
      <c r="I104" s="43">
        <v>0</v>
      </c>
      <c r="J104" s="43">
        <v>0</v>
      </c>
      <c r="K104" s="43">
        <v>0</v>
      </c>
      <c r="L104" s="43">
        <v>0</v>
      </c>
      <c r="M104" s="44">
        <v>0</v>
      </c>
      <c r="N104" s="66">
        <v>0</v>
      </c>
      <c r="O104" s="65">
        <v>0</v>
      </c>
      <c r="P104" s="43">
        <v>0</v>
      </c>
      <c r="Q104" s="43">
        <v>0</v>
      </c>
      <c r="R104" s="43">
        <v>0</v>
      </c>
      <c r="S104" s="44">
        <v>0</v>
      </c>
    </row>
    <row r="105" spans="1:19" x14ac:dyDescent="0.25">
      <c r="A105" s="41" t="s">
        <v>92</v>
      </c>
      <c r="B105" s="42">
        <v>23</v>
      </c>
      <c r="C105" s="43">
        <v>67</v>
      </c>
      <c r="D105" s="43">
        <v>21</v>
      </c>
      <c r="E105" s="43">
        <v>0</v>
      </c>
      <c r="F105" s="43">
        <v>0</v>
      </c>
      <c r="G105" s="44">
        <v>111</v>
      </c>
      <c r="H105" s="42">
        <v>0</v>
      </c>
      <c r="I105" s="43">
        <v>0</v>
      </c>
      <c r="J105" s="43">
        <v>0</v>
      </c>
      <c r="K105" s="43">
        <v>0</v>
      </c>
      <c r="L105" s="43">
        <v>0</v>
      </c>
      <c r="M105" s="44">
        <v>0</v>
      </c>
      <c r="N105" s="66">
        <v>0</v>
      </c>
      <c r="O105" s="65">
        <v>0</v>
      </c>
      <c r="P105" s="43">
        <v>0</v>
      </c>
      <c r="Q105" s="43">
        <v>0</v>
      </c>
      <c r="R105" s="43">
        <v>0</v>
      </c>
      <c r="S105" s="44">
        <v>0</v>
      </c>
    </row>
    <row r="106" spans="1:19" x14ac:dyDescent="0.25">
      <c r="A106" s="41" t="s">
        <v>93</v>
      </c>
      <c r="B106" s="42">
        <v>23</v>
      </c>
      <c r="C106" s="43">
        <v>32</v>
      </c>
      <c r="D106" s="43">
        <v>25</v>
      </c>
      <c r="E106" s="43">
        <v>0</v>
      </c>
      <c r="F106" s="43">
        <v>0</v>
      </c>
      <c r="G106" s="44">
        <v>80</v>
      </c>
      <c r="H106" s="42">
        <v>0</v>
      </c>
      <c r="I106" s="43">
        <v>0</v>
      </c>
      <c r="J106" s="43">
        <v>0</v>
      </c>
      <c r="K106" s="43">
        <v>0</v>
      </c>
      <c r="L106" s="43">
        <v>0</v>
      </c>
      <c r="M106" s="44">
        <v>0</v>
      </c>
      <c r="N106" s="66">
        <v>0</v>
      </c>
      <c r="O106" s="65">
        <v>0</v>
      </c>
      <c r="P106" s="43">
        <v>0</v>
      </c>
      <c r="Q106" s="43">
        <v>0</v>
      </c>
      <c r="R106" s="43">
        <v>0</v>
      </c>
      <c r="S106" s="44">
        <v>0</v>
      </c>
    </row>
    <row r="107" spans="1:19" x14ac:dyDescent="0.25">
      <c r="A107" s="41" t="s">
        <v>94</v>
      </c>
      <c r="B107" s="42" t="s">
        <v>99</v>
      </c>
      <c r="C107" s="43" t="s">
        <v>99</v>
      </c>
      <c r="D107" s="43" t="s">
        <v>99</v>
      </c>
      <c r="E107" s="43" t="s">
        <v>99</v>
      </c>
      <c r="F107" s="43" t="s">
        <v>99</v>
      </c>
      <c r="G107" s="44" t="s">
        <v>99</v>
      </c>
      <c r="H107" s="42" t="s">
        <v>99</v>
      </c>
      <c r="I107" s="43" t="s">
        <v>99</v>
      </c>
      <c r="J107" s="43" t="s">
        <v>99</v>
      </c>
      <c r="K107" s="43" t="s">
        <v>99</v>
      </c>
      <c r="L107" s="43" t="s">
        <v>99</v>
      </c>
      <c r="M107" s="44" t="s">
        <v>99</v>
      </c>
      <c r="N107" s="66" t="s">
        <v>99</v>
      </c>
      <c r="O107" s="65" t="s">
        <v>99</v>
      </c>
      <c r="P107" s="43" t="s">
        <v>99</v>
      </c>
      <c r="Q107" s="43" t="s">
        <v>99</v>
      </c>
      <c r="R107" s="43" t="s">
        <v>99</v>
      </c>
      <c r="S107" s="44" t="s">
        <v>99</v>
      </c>
    </row>
    <row r="108" spans="1:19" x14ac:dyDescent="0.25">
      <c r="A108" s="17" t="s">
        <v>59</v>
      </c>
      <c r="B108" s="67">
        <f>SUM(B104:B107)</f>
        <v>67</v>
      </c>
      <c r="C108" s="68">
        <f t="shared" ref="C108:S108" si="15">SUM(C104:C107)</f>
        <v>156</v>
      </c>
      <c r="D108" s="68">
        <f t="shared" si="15"/>
        <v>70</v>
      </c>
      <c r="E108" s="68">
        <f t="shared" si="15"/>
        <v>0</v>
      </c>
      <c r="F108" s="68">
        <f t="shared" si="15"/>
        <v>0</v>
      </c>
      <c r="G108" s="69">
        <f t="shared" si="15"/>
        <v>293</v>
      </c>
      <c r="H108" s="67">
        <f t="shared" si="15"/>
        <v>0</v>
      </c>
      <c r="I108" s="68">
        <f t="shared" si="15"/>
        <v>0</v>
      </c>
      <c r="J108" s="68">
        <f t="shared" si="15"/>
        <v>0</v>
      </c>
      <c r="K108" s="68">
        <f t="shared" si="15"/>
        <v>0</v>
      </c>
      <c r="L108" s="68">
        <f t="shared" si="15"/>
        <v>0</v>
      </c>
      <c r="M108" s="69">
        <f t="shared" si="15"/>
        <v>0</v>
      </c>
      <c r="N108" s="72">
        <f t="shared" si="15"/>
        <v>0</v>
      </c>
      <c r="O108" s="71">
        <f t="shared" si="15"/>
        <v>0</v>
      </c>
      <c r="P108" s="68">
        <f t="shared" si="15"/>
        <v>0</v>
      </c>
      <c r="Q108" s="68">
        <f t="shared" si="15"/>
        <v>0</v>
      </c>
      <c r="R108" s="68">
        <f t="shared" si="15"/>
        <v>0</v>
      </c>
      <c r="S108" s="69">
        <f t="shared" si="15"/>
        <v>0</v>
      </c>
    </row>
    <row r="109" spans="1:19" x14ac:dyDescent="0.25">
      <c r="A109" s="36"/>
      <c r="B109" s="37"/>
      <c r="C109" s="38"/>
      <c r="D109" s="38"/>
      <c r="E109" s="38"/>
      <c r="F109" s="38"/>
      <c r="G109" s="39"/>
      <c r="H109" s="37"/>
      <c r="I109" s="38"/>
      <c r="J109" s="38"/>
      <c r="K109" s="38"/>
      <c r="L109" s="38"/>
      <c r="M109" s="39"/>
      <c r="N109" s="64"/>
      <c r="O109" s="63"/>
      <c r="P109" s="38"/>
      <c r="Q109" s="38"/>
      <c r="R109" s="38"/>
      <c r="S109" s="39"/>
    </row>
    <row r="110" spans="1:19" x14ac:dyDescent="0.25">
      <c r="A110" s="17" t="s">
        <v>78</v>
      </c>
      <c r="B110" s="37"/>
      <c r="C110" s="38"/>
      <c r="D110" s="38"/>
      <c r="E110" s="38"/>
      <c r="F110" s="38"/>
      <c r="G110" s="39"/>
      <c r="H110" s="37"/>
      <c r="I110" s="38"/>
      <c r="J110" s="38"/>
      <c r="K110" s="38"/>
      <c r="L110" s="38"/>
      <c r="M110" s="39"/>
      <c r="N110" s="64"/>
      <c r="O110" s="63"/>
      <c r="P110" s="38"/>
      <c r="Q110" s="38"/>
      <c r="R110" s="38"/>
      <c r="S110" s="39"/>
    </row>
    <row r="111" spans="1:19" x14ac:dyDescent="0.25">
      <c r="A111" s="41" t="s">
        <v>91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  <c r="H111" s="42">
        <v>5</v>
      </c>
      <c r="I111" s="43">
        <v>26</v>
      </c>
      <c r="J111" s="43">
        <v>6</v>
      </c>
      <c r="K111" s="43">
        <v>0</v>
      </c>
      <c r="L111" s="43">
        <v>0</v>
      </c>
      <c r="M111" s="44">
        <v>37</v>
      </c>
      <c r="N111" s="66">
        <v>0</v>
      </c>
      <c r="O111" s="65">
        <v>0</v>
      </c>
      <c r="P111" s="43">
        <v>0</v>
      </c>
      <c r="Q111" s="43">
        <v>0</v>
      </c>
      <c r="R111" s="43">
        <v>0</v>
      </c>
      <c r="S111" s="44">
        <v>0</v>
      </c>
    </row>
    <row r="112" spans="1:19" x14ac:dyDescent="0.25">
      <c r="A112" s="41" t="s">
        <v>92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2">
        <v>10</v>
      </c>
      <c r="I112" s="43">
        <v>14</v>
      </c>
      <c r="J112" s="43">
        <v>5</v>
      </c>
      <c r="K112" s="43">
        <v>0</v>
      </c>
      <c r="L112" s="43">
        <v>0</v>
      </c>
      <c r="M112" s="44">
        <v>29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93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2">
        <v>5</v>
      </c>
      <c r="I113" s="43">
        <v>29</v>
      </c>
      <c r="J113" s="43">
        <v>9</v>
      </c>
      <c r="K113" s="43">
        <v>0</v>
      </c>
      <c r="L113" s="43">
        <v>0</v>
      </c>
      <c r="M113" s="44">
        <v>43</v>
      </c>
      <c r="N113" s="66">
        <v>0</v>
      </c>
      <c r="O113" s="65">
        <v>0</v>
      </c>
      <c r="P113" s="43">
        <v>0</v>
      </c>
      <c r="Q113" s="43">
        <v>0</v>
      </c>
      <c r="R113" s="43">
        <v>0</v>
      </c>
      <c r="S113" s="44">
        <v>0</v>
      </c>
    </row>
    <row r="114" spans="1:19" x14ac:dyDescent="0.25">
      <c r="A114" s="41" t="s">
        <v>94</v>
      </c>
      <c r="B114" s="42" t="s">
        <v>99</v>
      </c>
      <c r="C114" s="43" t="s">
        <v>99</v>
      </c>
      <c r="D114" s="43" t="s">
        <v>99</v>
      </c>
      <c r="E114" s="43" t="s">
        <v>99</v>
      </c>
      <c r="F114" s="43" t="s">
        <v>99</v>
      </c>
      <c r="G114" s="44" t="s">
        <v>99</v>
      </c>
      <c r="H114" s="42" t="s">
        <v>99</v>
      </c>
      <c r="I114" s="43" t="s">
        <v>99</v>
      </c>
      <c r="J114" s="43" t="s">
        <v>99</v>
      </c>
      <c r="K114" s="43" t="s">
        <v>99</v>
      </c>
      <c r="L114" s="43" t="s">
        <v>99</v>
      </c>
      <c r="M114" s="44" t="s">
        <v>99</v>
      </c>
      <c r="N114" s="66" t="s">
        <v>99</v>
      </c>
      <c r="O114" s="65" t="s">
        <v>99</v>
      </c>
      <c r="P114" s="43" t="s">
        <v>99</v>
      </c>
      <c r="Q114" s="43" t="s">
        <v>99</v>
      </c>
      <c r="R114" s="43" t="s">
        <v>99</v>
      </c>
      <c r="S114" s="44" t="s">
        <v>99</v>
      </c>
    </row>
    <row r="115" spans="1:19" s="27" customFormat="1" x14ac:dyDescent="0.25">
      <c r="A115" s="17" t="s">
        <v>59</v>
      </c>
      <c r="B115" s="67">
        <f>SUM(B111:B114)</f>
        <v>0</v>
      </c>
      <c r="C115" s="68">
        <f t="shared" ref="C115:S115" si="16">SUM(C111:C114)</f>
        <v>0</v>
      </c>
      <c r="D115" s="68">
        <f t="shared" si="16"/>
        <v>0</v>
      </c>
      <c r="E115" s="68">
        <f t="shared" si="16"/>
        <v>0</v>
      </c>
      <c r="F115" s="68">
        <f t="shared" si="16"/>
        <v>0</v>
      </c>
      <c r="G115" s="69">
        <f t="shared" si="16"/>
        <v>0</v>
      </c>
      <c r="H115" s="67">
        <f t="shared" si="16"/>
        <v>20</v>
      </c>
      <c r="I115" s="68">
        <f t="shared" si="16"/>
        <v>69</v>
      </c>
      <c r="J115" s="68">
        <f t="shared" si="16"/>
        <v>20</v>
      </c>
      <c r="K115" s="68">
        <f t="shared" si="16"/>
        <v>0</v>
      </c>
      <c r="L115" s="68">
        <f t="shared" si="16"/>
        <v>0</v>
      </c>
      <c r="M115" s="69">
        <f t="shared" si="16"/>
        <v>109</v>
      </c>
      <c r="N115" s="72">
        <f t="shared" si="16"/>
        <v>0</v>
      </c>
      <c r="O115" s="71">
        <f t="shared" si="16"/>
        <v>0</v>
      </c>
      <c r="P115" s="68">
        <f t="shared" si="16"/>
        <v>0</v>
      </c>
      <c r="Q115" s="68">
        <f t="shared" si="16"/>
        <v>0</v>
      </c>
      <c r="R115" s="68">
        <f t="shared" si="16"/>
        <v>0</v>
      </c>
      <c r="S115" s="69">
        <f t="shared" si="16"/>
        <v>0</v>
      </c>
    </row>
    <row r="116" spans="1:19" x14ac:dyDescent="0.25">
      <c r="A116" s="36"/>
      <c r="B116" s="37"/>
      <c r="C116" s="38"/>
      <c r="D116" s="38"/>
      <c r="E116" s="38"/>
      <c r="F116" s="38"/>
      <c r="G116" s="39"/>
      <c r="H116" s="37"/>
      <c r="I116" s="38"/>
      <c r="J116" s="38"/>
      <c r="K116" s="38"/>
      <c r="L116" s="38"/>
      <c r="M116" s="39"/>
      <c r="N116" s="64"/>
      <c r="O116" s="63"/>
      <c r="P116" s="38"/>
      <c r="Q116" s="38"/>
      <c r="R116" s="38"/>
      <c r="S116" s="39"/>
    </row>
    <row r="117" spans="1:19" x14ac:dyDescent="0.25">
      <c r="A117" s="17" t="s">
        <v>79</v>
      </c>
      <c r="B117" s="37"/>
      <c r="C117" s="38"/>
      <c r="D117" s="38"/>
      <c r="E117" s="38"/>
      <c r="F117" s="38"/>
      <c r="G117" s="39"/>
      <c r="H117" s="37"/>
      <c r="I117" s="38"/>
      <c r="J117" s="38"/>
      <c r="K117" s="38"/>
      <c r="L117" s="38"/>
      <c r="M117" s="39"/>
      <c r="N117" s="64"/>
      <c r="O117" s="63"/>
      <c r="P117" s="38"/>
      <c r="Q117" s="38"/>
      <c r="R117" s="38"/>
      <c r="S117" s="39"/>
    </row>
    <row r="118" spans="1:19" x14ac:dyDescent="0.25">
      <c r="A118" s="41" t="s">
        <v>91</v>
      </c>
      <c r="B118" s="42">
        <v>2</v>
      </c>
      <c r="C118" s="43">
        <v>292</v>
      </c>
      <c r="D118" s="43">
        <v>21</v>
      </c>
      <c r="E118" s="43">
        <v>0</v>
      </c>
      <c r="F118" s="43">
        <v>3</v>
      </c>
      <c r="G118" s="44">
        <v>318</v>
      </c>
      <c r="H118" s="42">
        <v>0</v>
      </c>
      <c r="I118" s="43">
        <v>0</v>
      </c>
      <c r="J118" s="43">
        <v>0</v>
      </c>
      <c r="K118" s="43">
        <v>0</v>
      </c>
      <c r="L118" s="43">
        <v>0</v>
      </c>
      <c r="M118" s="44">
        <v>0</v>
      </c>
      <c r="N118" s="66">
        <v>0</v>
      </c>
      <c r="O118" s="65">
        <v>0</v>
      </c>
      <c r="P118" s="43">
        <v>0</v>
      </c>
      <c r="Q118" s="43">
        <v>0</v>
      </c>
      <c r="R118" s="43">
        <v>0</v>
      </c>
      <c r="S118" s="44">
        <v>0</v>
      </c>
    </row>
    <row r="119" spans="1:19" x14ac:dyDescent="0.25">
      <c r="A119" s="41" t="s">
        <v>92</v>
      </c>
      <c r="B119" s="42">
        <v>2</v>
      </c>
      <c r="C119" s="43">
        <v>304</v>
      </c>
      <c r="D119" s="43">
        <v>24</v>
      </c>
      <c r="E119" s="43">
        <v>0</v>
      </c>
      <c r="F119" s="43">
        <v>4</v>
      </c>
      <c r="G119" s="44">
        <v>334</v>
      </c>
      <c r="H119" s="42">
        <v>0</v>
      </c>
      <c r="I119" s="43">
        <v>0</v>
      </c>
      <c r="J119" s="43">
        <v>0</v>
      </c>
      <c r="K119" s="43">
        <v>0</v>
      </c>
      <c r="L119" s="43">
        <v>0</v>
      </c>
      <c r="M119" s="44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93</v>
      </c>
      <c r="B120" s="42">
        <v>2</v>
      </c>
      <c r="C120" s="43">
        <v>286</v>
      </c>
      <c r="D120" s="43">
        <v>27</v>
      </c>
      <c r="E120" s="43">
        <v>1</v>
      </c>
      <c r="F120" s="43">
        <v>6</v>
      </c>
      <c r="G120" s="44">
        <v>322</v>
      </c>
      <c r="H120" s="42">
        <v>0</v>
      </c>
      <c r="I120" s="43">
        <v>0</v>
      </c>
      <c r="J120" s="43">
        <v>0</v>
      </c>
      <c r="K120" s="43">
        <v>0</v>
      </c>
      <c r="L120" s="43">
        <v>0</v>
      </c>
      <c r="M120" s="44">
        <v>0</v>
      </c>
      <c r="N120" s="66">
        <v>0</v>
      </c>
      <c r="O120" s="65">
        <v>0</v>
      </c>
      <c r="P120" s="43">
        <v>0</v>
      </c>
      <c r="Q120" s="43">
        <v>0</v>
      </c>
      <c r="R120" s="43">
        <v>0</v>
      </c>
      <c r="S120" s="44">
        <v>0</v>
      </c>
    </row>
    <row r="121" spans="1:19" x14ac:dyDescent="0.25">
      <c r="A121" s="41" t="s">
        <v>94</v>
      </c>
      <c r="B121" s="42" t="s">
        <v>99</v>
      </c>
      <c r="C121" s="43" t="s">
        <v>99</v>
      </c>
      <c r="D121" s="43" t="s">
        <v>99</v>
      </c>
      <c r="E121" s="43" t="s">
        <v>99</v>
      </c>
      <c r="F121" s="43" t="s">
        <v>99</v>
      </c>
      <c r="G121" s="44" t="s">
        <v>99</v>
      </c>
      <c r="H121" s="42" t="s">
        <v>99</v>
      </c>
      <c r="I121" s="43" t="s">
        <v>99</v>
      </c>
      <c r="J121" s="43" t="s">
        <v>99</v>
      </c>
      <c r="K121" s="43" t="s">
        <v>99</v>
      </c>
      <c r="L121" s="43" t="s">
        <v>99</v>
      </c>
      <c r="M121" s="44" t="s">
        <v>99</v>
      </c>
      <c r="N121" s="66" t="s">
        <v>99</v>
      </c>
      <c r="O121" s="65" t="s">
        <v>99</v>
      </c>
      <c r="P121" s="43" t="s">
        <v>99</v>
      </c>
      <c r="Q121" s="43" t="s">
        <v>99</v>
      </c>
      <c r="R121" s="43" t="s">
        <v>99</v>
      </c>
      <c r="S121" s="44" t="s">
        <v>99</v>
      </c>
    </row>
    <row r="122" spans="1:19" s="27" customFormat="1" x14ac:dyDescent="0.25">
      <c r="A122" s="17" t="s">
        <v>59</v>
      </c>
      <c r="B122" s="67">
        <f>SUM(B118:B121)</f>
        <v>6</v>
      </c>
      <c r="C122" s="68">
        <f t="shared" ref="C122:S122" si="17">SUM(C118:C121)</f>
        <v>882</v>
      </c>
      <c r="D122" s="68">
        <f t="shared" si="17"/>
        <v>72</v>
      </c>
      <c r="E122" s="68">
        <f t="shared" si="17"/>
        <v>1</v>
      </c>
      <c r="F122" s="68">
        <f t="shared" si="17"/>
        <v>13</v>
      </c>
      <c r="G122" s="69">
        <f t="shared" si="17"/>
        <v>974</v>
      </c>
      <c r="H122" s="67">
        <f t="shared" si="17"/>
        <v>0</v>
      </c>
      <c r="I122" s="68">
        <f t="shared" si="17"/>
        <v>0</v>
      </c>
      <c r="J122" s="68">
        <f t="shared" si="17"/>
        <v>0</v>
      </c>
      <c r="K122" s="68">
        <f t="shared" si="17"/>
        <v>0</v>
      </c>
      <c r="L122" s="68">
        <f t="shared" si="17"/>
        <v>0</v>
      </c>
      <c r="M122" s="69">
        <f t="shared" si="17"/>
        <v>0</v>
      </c>
      <c r="N122" s="72">
        <f t="shared" si="17"/>
        <v>0</v>
      </c>
      <c r="O122" s="71">
        <f t="shared" si="17"/>
        <v>0</v>
      </c>
      <c r="P122" s="68">
        <f t="shared" si="17"/>
        <v>0</v>
      </c>
      <c r="Q122" s="68">
        <f t="shared" si="17"/>
        <v>0</v>
      </c>
      <c r="R122" s="68">
        <f t="shared" si="17"/>
        <v>0</v>
      </c>
      <c r="S122" s="69">
        <f t="shared" si="17"/>
        <v>0</v>
      </c>
    </row>
    <row r="123" spans="1:19" x14ac:dyDescent="0.25">
      <c r="A123" s="36"/>
      <c r="B123" s="37"/>
      <c r="C123" s="38"/>
      <c r="D123" s="38"/>
      <c r="E123" s="38"/>
      <c r="F123" s="38"/>
      <c r="G123" s="39"/>
      <c r="H123" s="37"/>
      <c r="I123" s="38"/>
      <c r="J123" s="38"/>
      <c r="K123" s="38"/>
      <c r="L123" s="38"/>
      <c r="M123" s="39"/>
      <c r="N123" s="64"/>
      <c r="O123" s="63"/>
      <c r="P123" s="38"/>
      <c r="Q123" s="38"/>
      <c r="R123" s="38"/>
      <c r="S123" s="39"/>
    </row>
    <row r="124" spans="1:19" x14ac:dyDescent="0.25">
      <c r="A124" s="17" t="s">
        <v>80</v>
      </c>
      <c r="B124" s="37"/>
      <c r="C124" s="38"/>
      <c r="D124" s="38"/>
      <c r="E124" s="38"/>
      <c r="F124" s="38"/>
      <c r="G124" s="39"/>
      <c r="H124" s="37"/>
      <c r="I124" s="38"/>
      <c r="J124" s="38"/>
      <c r="K124" s="38"/>
      <c r="L124" s="38"/>
      <c r="M124" s="39"/>
      <c r="N124" s="64"/>
      <c r="O124" s="63"/>
      <c r="P124" s="38"/>
      <c r="Q124" s="38"/>
      <c r="R124" s="38"/>
      <c r="S124" s="39"/>
    </row>
    <row r="125" spans="1:19" x14ac:dyDescent="0.25">
      <c r="A125" s="41" t="s">
        <v>91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  <c r="H125" s="42">
        <v>10</v>
      </c>
      <c r="I125" s="43">
        <v>81</v>
      </c>
      <c r="J125" s="43">
        <v>75</v>
      </c>
      <c r="K125" s="43">
        <v>0</v>
      </c>
      <c r="L125" s="43">
        <v>2</v>
      </c>
      <c r="M125" s="44">
        <v>168</v>
      </c>
      <c r="N125" s="66">
        <v>0</v>
      </c>
      <c r="O125" s="65">
        <v>0</v>
      </c>
      <c r="P125" s="43">
        <v>0</v>
      </c>
      <c r="Q125" s="43">
        <v>0</v>
      </c>
      <c r="R125" s="43">
        <v>0</v>
      </c>
      <c r="S125" s="44">
        <v>0</v>
      </c>
    </row>
    <row r="126" spans="1:19" x14ac:dyDescent="0.25">
      <c r="A126" s="41" t="s">
        <v>92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  <c r="H126" s="42">
        <v>3</v>
      </c>
      <c r="I126" s="43">
        <v>68</v>
      </c>
      <c r="J126" s="43">
        <v>86</v>
      </c>
      <c r="K126" s="43">
        <v>0</v>
      </c>
      <c r="L126" s="43">
        <v>1</v>
      </c>
      <c r="M126" s="44">
        <v>158</v>
      </c>
      <c r="N126" s="66">
        <v>0</v>
      </c>
      <c r="O126" s="65">
        <v>0</v>
      </c>
      <c r="P126" s="43">
        <v>0</v>
      </c>
      <c r="Q126" s="43">
        <v>0</v>
      </c>
      <c r="R126" s="43">
        <v>0</v>
      </c>
      <c r="S126" s="44">
        <v>0</v>
      </c>
    </row>
    <row r="127" spans="1:19" x14ac:dyDescent="0.25">
      <c r="A127" s="41" t="s">
        <v>93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  <c r="H127" s="42">
        <v>3</v>
      </c>
      <c r="I127" s="43">
        <v>69</v>
      </c>
      <c r="J127" s="43">
        <v>96</v>
      </c>
      <c r="K127" s="43">
        <v>0</v>
      </c>
      <c r="L127" s="43">
        <v>0</v>
      </c>
      <c r="M127" s="44">
        <v>168</v>
      </c>
      <c r="N127" s="66">
        <v>0</v>
      </c>
      <c r="O127" s="65">
        <v>0</v>
      </c>
      <c r="P127" s="43">
        <v>0</v>
      </c>
      <c r="Q127" s="43">
        <v>0</v>
      </c>
      <c r="R127" s="43">
        <v>0</v>
      </c>
      <c r="S127" s="44">
        <v>0</v>
      </c>
    </row>
    <row r="128" spans="1:19" x14ac:dyDescent="0.25">
      <c r="A128" s="41" t="s">
        <v>94</v>
      </c>
      <c r="B128" s="42" t="s">
        <v>99</v>
      </c>
      <c r="C128" s="43" t="s">
        <v>99</v>
      </c>
      <c r="D128" s="43" t="s">
        <v>99</v>
      </c>
      <c r="E128" s="43" t="s">
        <v>99</v>
      </c>
      <c r="F128" s="43" t="s">
        <v>99</v>
      </c>
      <c r="G128" s="44" t="s">
        <v>99</v>
      </c>
      <c r="H128" s="42" t="s">
        <v>99</v>
      </c>
      <c r="I128" s="43" t="s">
        <v>99</v>
      </c>
      <c r="J128" s="43" t="s">
        <v>99</v>
      </c>
      <c r="K128" s="43" t="s">
        <v>99</v>
      </c>
      <c r="L128" s="43" t="s">
        <v>99</v>
      </c>
      <c r="M128" s="44" t="s">
        <v>99</v>
      </c>
      <c r="N128" s="66" t="s">
        <v>99</v>
      </c>
      <c r="O128" s="65" t="s">
        <v>99</v>
      </c>
      <c r="P128" s="43" t="s">
        <v>99</v>
      </c>
      <c r="Q128" s="43" t="s">
        <v>99</v>
      </c>
      <c r="R128" s="43" t="s">
        <v>99</v>
      </c>
      <c r="S128" s="44" t="s">
        <v>99</v>
      </c>
    </row>
    <row r="129" spans="1:19" s="27" customFormat="1" x14ac:dyDescent="0.25">
      <c r="A129" s="17" t="s">
        <v>59</v>
      </c>
      <c r="B129" s="67">
        <f>SUM(B125:B128)</f>
        <v>0</v>
      </c>
      <c r="C129" s="68">
        <f t="shared" ref="C129:S129" si="18">SUM(C125:C128)</f>
        <v>0</v>
      </c>
      <c r="D129" s="68">
        <f t="shared" si="18"/>
        <v>0</v>
      </c>
      <c r="E129" s="68">
        <f t="shared" si="18"/>
        <v>0</v>
      </c>
      <c r="F129" s="68">
        <f t="shared" si="18"/>
        <v>0</v>
      </c>
      <c r="G129" s="69">
        <f t="shared" si="18"/>
        <v>0</v>
      </c>
      <c r="H129" s="67">
        <f t="shared" si="18"/>
        <v>16</v>
      </c>
      <c r="I129" s="68">
        <f t="shared" si="18"/>
        <v>218</v>
      </c>
      <c r="J129" s="68">
        <f t="shared" si="18"/>
        <v>257</v>
      </c>
      <c r="K129" s="68">
        <f t="shared" si="18"/>
        <v>0</v>
      </c>
      <c r="L129" s="68">
        <f t="shared" si="18"/>
        <v>3</v>
      </c>
      <c r="M129" s="69">
        <f t="shared" si="18"/>
        <v>494</v>
      </c>
      <c r="N129" s="72">
        <f t="shared" si="18"/>
        <v>0</v>
      </c>
      <c r="O129" s="71">
        <f t="shared" si="18"/>
        <v>0</v>
      </c>
      <c r="P129" s="68">
        <f t="shared" si="18"/>
        <v>0</v>
      </c>
      <c r="Q129" s="68">
        <f t="shared" si="18"/>
        <v>0</v>
      </c>
      <c r="R129" s="68">
        <f t="shared" si="18"/>
        <v>0</v>
      </c>
      <c r="S129" s="69">
        <f t="shared" si="18"/>
        <v>0</v>
      </c>
    </row>
    <row r="130" spans="1:19" x14ac:dyDescent="0.25">
      <c r="A130" s="36"/>
      <c r="B130" s="37"/>
      <c r="C130" s="38"/>
      <c r="D130" s="38"/>
      <c r="E130" s="38"/>
      <c r="F130" s="38"/>
      <c r="G130" s="39"/>
      <c r="H130" s="37"/>
      <c r="I130" s="38"/>
      <c r="J130" s="38"/>
      <c r="K130" s="38"/>
      <c r="L130" s="38"/>
      <c r="M130" s="39"/>
      <c r="N130" s="64"/>
      <c r="O130" s="63"/>
      <c r="P130" s="38"/>
      <c r="Q130" s="38"/>
      <c r="R130" s="38"/>
      <c r="S130" s="39"/>
    </row>
    <row r="131" spans="1:19" x14ac:dyDescent="0.25">
      <c r="A131" s="17" t="s">
        <v>81</v>
      </c>
      <c r="B131" s="37"/>
      <c r="C131" s="38"/>
      <c r="D131" s="38"/>
      <c r="E131" s="38"/>
      <c r="F131" s="38"/>
      <c r="G131" s="39"/>
      <c r="H131" s="37"/>
      <c r="I131" s="38"/>
      <c r="J131" s="38"/>
      <c r="K131" s="38"/>
      <c r="L131" s="38"/>
      <c r="M131" s="39"/>
      <c r="N131" s="64"/>
      <c r="O131" s="63"/>
      <c r="P131" s="38"/>
      <c r="Q131" s="38"/>
      <c r="R131" s="38"/>
      <c r="S131" s="39"/>
    </row>
    <row r="132" spans="1:19" x14ac:dyDescent="0.25">
      <c r="A132" s="41" t="s">
        <v>91</v>
      </c>
      <c r="B132" s="42">
        <v>200</v>
      </c>
      <c r="C132" s="43">
        <v>108</v>
      </c>
      <c r="D132" s="43">
        <v>1948</v>
      </c>
      <c r="E132" s="43">
        <v>12</v>
      </c>
      <c r="F132" s="43">
        <v>0</v>
      </c>
      <c r="G132" s="44">
        <v>2268</v>
      </c>
      <c r="H132" s="42">
        <v>0</v>
      </c>
      <c r="I132" s="43">
        <v>0</v>
      </c>
      <c r="J132" s="43">
        <v>0</v>
      </c>
      <c r="K132" s="43">
        <v>0</v>
      </c>
      <c r="L132" s="43">
        <v>0</v>
      </c>
      <c r="M132" s="44">
        <v>0</v>
      </c>
      <c r="N132" s="66">
        <v>0</v>
      </c>
      <c r="O132" s="65">
        <v>0</v>
      </c>
      <c r="P132" s="43">
        <v>0</v>
      </c>
      <c r="Q132" s="43">
        <v>0</v>
      </c>
      <c r="R132" s="43">
        <v>0</v>
      </c>
      <c r="S132" s="44">
        <v>0</v>
      </c>
    </row>
    <row r="133" spans="1:19" x14ac:dyDescent="0.25">
      <c r="A133" s="41" t="s">
        <v>92</v>
      </c>
      <c r="B133" s="42">
        <v>647</v>
      </c>
      <c r="C133" s="43">
        <v>152</v>
      </c>
      <c r="D133" s="43">
        <v>356</v>
      </c>
      <c r="E133" s="43">
        <v>17</v>
      </c>
      <c r="F133" s="43">
        <v>0</v>
      </c>
      <c r="G133" s="44">
        <v>1172</v>
      </c>
      <c r="H133" s="42">
        <v>0</v>
      </c>
      <c r="I133" s="43">
        <v>0</v>
      </c>
      <c r="J133" s="43">
        <v>0</v>
      </c>
      <c r="K133" s="43">
        <v>0</v>
      </c>
      <c r="L133" s="43">
        <v>0</v>
      </c>
      <c r="M133" s="44">
        <v>0</v>
      </c>
      <c r="N133" s="66">
        <v>0</v>
      </c>
      <c r="O133" s="65">
        <v>0</v>
      </c>
      <c r="P133" s="43">
        <v>0</v>
      </c>
      <c r="Q133" s="43">
        <v>0</v>
      </c>
      <c r="R133" s="43">
        <v>0</v>
      </c>
      <c r="S133" s="44">
        <v>0</v>
      </c>
    </row>
    <row r="134" spans="1:19" x14ac:dyDescent="0.25">
      <c r="A134" s="41" t="s">
        <v>93</v>
      </c>
      <c r="B134" s="42">
        <v>148</v>
      </c>
      <c r="C134" s="43">
        <v>85</v>
      </c>
      <c r="D134" s="43">
        <v>1388</v>
      </c>
      <c r="E134" s="43">
        <v>8</v>
      </c>
      <c r="F134" s="43">
        <v>0</v>
      </c>
      <c r="G134" s="44">
        <v>1629</v>
      </c>
      <c r="H134" s="42">
        <v>0</v>
      </c>
      <c r="I134" s="43">
        <v>0</v>
      </c>
      <c r="J134" s="43">
        <v>0</v>
      </c>
      <c r="K134" s="43">
        <v>0</v>
      </c>
      <c r="L134" s="43">
        <v>0</v>
      </c>
      <c r="M134" s="44">
        <v>0</v>
      </c>
      <c r="N134" s="66">
        <v>0</v>
      </c>
      <c r="O134" s="65">
        <v>0</v>
      </c>
      <c r="P134" s="43">
        <v>0</v>
      </c>
      <c r="Q134" s="43">
        <v>0</v>
      </c>
      <c r="R134" s="43">
        <v>0</v>
      </c>
      <c r="S134" s="44">
        <v>0</v>
      </c>
    </row>
    <row r="135" spans="1:19" x14ac:dyDescent="0.25">
      <c r="A135" s="41" t="s">
        <v>94</v>
      </c>
      <c r="B135" s="42" t="s">
        <v>99</v>
      </c>
      <c r="C135" s="43" t="s">
        <v>99</v>
      </c>
      <c r="D135" s="43" t="s">
        <v>99</v>
      </c>
      <c r="E135" s="43" t="s">
        <v>99</v>
      </c>
      <c r="F135" s="43" t="s">
        <v>99</v>
      </c>
      <c r="G135" s="44" t="s">
        <v>99</v>
      </c>
      <c r="H135" s="42" t="s">
        <v>99</v>
      </c>
      <c r="I135" s="43" t="s">
        <v>99</v>
      </c>
      <c r="J135" s="43" t="s">
        <v>99</v>
      </c>
      <c r="K135" s="43" t="s">
        <v>99</v>
      </c>
      <c r="L135" s="43" t="s">
        <v>99</v>
      </c>
      <c r="M135" s="44" t="s">
        <v>99</v>
      </c>
      <c r="N135" s="66" t="s">
        <v>99</v>
      </c>
      <c r="O135" s="65" t="s">
        <v>99</v>
      </c>
      <c r="P135" s="43" t="s">
        <v>99</v>
      </c>
      <c r="Q135" s="43" t="s">
        <v>99</v>
      </c>
      <c r="R135" s="43" t="s">
        <v>99</v>
      </c>
      <c r="S135" s="44" t="s">
        <v>99</v>
      </c>
    </row>
    <row r="136" spans="1:19" s="27" customFormat="1" x14ac:dyDescent="0.25">
      <c r="A136" s="17" t="s">
        <v>59</v>
      </c>
      <c r="B136" s="67">
        <f>SUM(B132:B135)</f>
        <v>995</v>
      </c>
      <c r="C136" s="68">
        <f t="shared" ref="C136:S136" si="19">SUM(C132:C135)</f>
        <v>345</v>
      </c>
      <c r="D136" s="68">
        <f t="shared" si="19"/>
        <v>3692</v>
      </c>
      <c r="E136" s="68">
        <f t="shared" si="19"/>
        <v>37</v>
      </c>
      <c r="F136" s="68">
        <f t="shared" si="19"/>
        <v>0</v>
      </c>
      <c r="G136" s="69">
        <f t="shared" si="19"/>
        <v>5069</v>
      </c>
      <c r="H136" s="67">
        <f t="shared" si="19"/>
        <v>0</v>
      </c>
      <c r="I136" s="68">
        <f t="shared" si="19"/>
        <v>0</v>
      </c>
      <c r="J136" s="68">
        <f t="shared" si="19"/>
        <v>0</v>
      </c>
      <c r="K136" s="68">
        <f t="shared" si="19"/>
        <v>0</v>
      </c>
      <c r="L136" s="68">
        <f t="shared" si="19"/>
        <v>0</v>
      </c>
      <c r="M136" s="69">
        <f t="shared" si="19"/>
        <v>0</v>
      </c>
      <c r="N136" s="72">
        <f t="shared" si="19"/>
        <v>0</v>
      </c>
      <c r="O136" s="71">
        <f t="shared" si="19"/>
        <v>0</v>
      </c>
      <c r="P136" s="68">
        <f t="shared" si="19"/>
        <v>0</v>
      </c>
      <c r="Q136" s="68">
        <f t="shared" si="19"/>
        <v>0</v>
      </c>
      <c r="R136" s="68">
        <f t="shared" si="19"/>
        <v>0</v>
      </c>
      <c r="S136" s="69">
        <f t="shared" si="19"/>
        <v>0</v>
      </c>
    </row>
    <row r="137" spans="1:19" x14ac:dyDescent="0.25">
      <c r="A137" s="36"/>
      <c r="B137" s="37"/>
      <c r="C137" s="38"/>
      <c r="D137" s="38"/>
      <c r="E137" s="38"/>
      <c r="F137" s="38"/>
      <c r="G137" s="39"/>
      <c r="H137" s="37"/>
      <c r="I137" s="38"/>
      <c r="J137" s="38"/>
      <c r="K137" s="38"/>
      <c r="L137" s="38"/>
      <c r="M137" s="39"/>
      <c r="N137" s="64"/>
      <c r="O137" s="63"/>
      <c r="P137" s="38"/>
      <c r="Q137" s="38"/>
      <c r="R137" s="38"/>
      <c r="S137" s="39"/>
    </row>
    <row r="138" spans="1:19" x14ac:dyDescent="0.25">
      <c r="A138" s="17" t="s">
        <v>82</v>
      </c>
      <c r="B138" s="37"/>
      <c r="C138" s="38"/>
      <c r="D138" s="38"/>
      <c r="E138" s="38"/>
      <c r="F138" s="38"/>
      <c r="G138" s="39"/>
      <c r="H138" s="37"/>
      <c r="I138" s="38"/>
      <c r="J138" s="38"/>
      <c r="K138" s="38"/>
      <c r="L138" s="38"/>
      <c r="M138" s="39"/>
      <c r="N138" s="64"/>
      <c r="O138" s="63"/>
      <c r="P138" s="38"/>
      <c r="Q138" s="38"/>
      <c r="R138" s="38"/>
      <c r="S138" s="39"/>
    </row>
    <row r="139" spans="1:19" x14ac:dyDescent="0.25">
      <c r="A139" s="41" t="s">
        <v>91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  <c r="H139" s="42">
        <v>0</v>
      </c>
      <c r="I139" s="43">
        <v>0</v>
      </c>
      <c r="J139" s="43">
        <v>0</v>
      </c>
      <c r="K139" s="43">
        <v>0</v>
      </c>
      <c r="L139" s="43">
        <v>0</v>
      </c>
      <c r="M139" s="44">
        <v>0</v>
      </c>
      <c r="N139" s="66">
        <v>0</v>
      </c>
      <c r="O139" s="65">
        <v>0</v>
      </c>
      <c r="P139" s="43">
        <v>0</v>
      </c>
      <c r="Q139" s="43">
        <v>0</v>
      </c>
      <c r="R139" s="43">
        <v>0</v>
      </c>
      <c r="S139" s="44">
        <v>0</v>
      </c>
    </row>
    <row r="140" spans="1:19" x14ac:dyDescent="0.25">
      <c r="A140" s="41" t="s">
        <v>92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2">
        <v>0</v>
      </c>
      <c r="I140" s="43">
        <v>0</v>
      </c>
      <c r="J140" s="43">
        <v>0</v>
      </c>
      <c r="K140" s="43">
        <v>0</v>
      </c>
      <c r="L140" s="43">
        <v>0</v>
      </c>
      <c r="M140" s="44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93</v>
      </c>
      <c r="B141" s="42">
        <v>0</v>
      </c>
      <c r="C141" s="43">
        <v>0</v>
      </c>
      <c r="D141" s="43">
        <v>0</v>
      </c>
      <c r="E141" s="43">
        <v>0</v>
      </c>
      <c r="F141" s="43">
        <v>0</v>
      </c>
      <c r="G141" s="44">
        <v>0</v>
      </c>
      <c r="H141" s="42">
        <v>0</v>
      </c>
      <c r="I141" s="43">
        <v>0</v>
      </c>
      <c r="J141" s="43">
        <v>0</v>
      </c>
      <c r="K141" s="43">
        <v>0</v>
      </c>
      <c r="L141" s="43">
        <v>0</v>
      </c>
      <c r="M141" s="44">
        <v>0</v>
      </c>
      <c r="N141" s="66">
        <v>0</v>
      </c>
      <c r="O141" s="65">
        <v>0</v>
      </c>
      <c r="P141" s="43">
        <v>0</v>
      </c>
      <c r="Q141" s="43">
        <v>0</v>
      </c>
      <c r="R141" s="43">
        <v>0</v>
      </c>
      <c r="S141" s="44">
        <v>0</v>
      </c>
    </row>
    <row r="142" spans="1:19" x14ac:dyDescent="0.25">
      <c r="A142" s="41" t="s">
        <v>94</v>
      </c>
      <c r="B142" s="42" t="s">
        <v>99</v>
      </c>
      <c r="C142" s="43" t="s">
        <v>99</v>
      </c>
      <c r="D142" s="43" t="s">
        <v>99</v>
      </c>
      <c r="E142" s="43" t="s">
        <v>99</v>
      </c>
      <c r="F142" s="43" t="s">
        <v>99</v>
      </c>
      <c r="G142" s="44" t="s">
        <v>99</v>
      </c>
      <c r="H142" s="42" t="s">
        <v>99</v>
      </c>
      <c r="I142" s="43" t="s">
        <v>99</v>
      </c>
      <c r="J142" s="43" t="s">
        <v>99</v>
      </c>
      <c r="K142" s="43" t="s">
        <v>99</v>
      </c>
      <c r="L142" s="43" t="s">
        <v>99</v>
      </c>
      <c r="M142" s="44" t="s">
        <v>99</v>
      </c>
      <c r="N142" s="66" t="s">
        <v>99</v>
      </c>
      <c r="O142" s="65" t="s">
        <v>99</v>
      </c>
      <c r="P142" s="43" t="s">
        <v>99</v>
      </c>
      <c r="Q142" s="43" t="s">
        <v>99</v>
      </c>
      <c r="R142" s="43" t="s">
        <v>99</v>
      </c>
      <c r="S142" s="44" t="s">
        <v>99</v>
      </c>
    </row>
    <row r="143" spans="1:19" s="27" customFormat="1" x14ac:dyDescent="0.25">
      <c r="A143" s="17" t="s">
        <v>59</v>
      </c>
      <c r="B143" s="67">
        <f>SUM(B139:B142)</f>
        <v>0</v>
      </c>
      <c r="C143" s="68">
        <f t="shared" ref="C143:S143" si="20">SUM(C139:C142)</f>
        <v>0</v>
      </c>
      <c r="D143" s="68">
        <f t="shared" si="20"/>
        <v>0</v>
      </c>
      <c r="E143" s="68">
        <f t="shared" si="20"/>
        <v>0</v>
      </c>
      <c r="F143" s="68">
        <f t="shared" si="20"/>
        <v>0</v>
      </c>
      <c r="G143" s="69">
        <f t="shared" si="20"/>
        <v>0</v>
      </c>
      <c r="H143" s="67">
        <f t="shared" si="20"/>
        <v>0</v>
      </c>
      <c r="I143" s="68">
        <f t="shared" si="20"/>
        <v>0</v>
      </c>
      <c r="J143" s="68">
        <f t="shared" si="20"/>
        <v>0</v>
      </c>
      <c r="K143" s="68">
        <f t="shared" si="20"/>
        <v>0</v>
      </c>
      <c r="L143" s="68">
        <f t="shared" si="20"/>
        <v>0</v>
      </c>
      <c r="M143" s="69">
        <f t="shared" si="20"/>
        <v>0</v>
      </c>
      <c r="N143" s="72">
        <f t="shared" si="20"/>
        <v>0</v>
      </c>
      <c r="O143" s="71">
        <f t="shared" si="20"/>
        <v>0</v>
      </c>
      <c r="P143" s="68">
        <f t="shared" si="20"/>
        <v>0</v>
      </c>
      <c r="Q143" s="68">
        <f t="shared" si="20"/>
        <v>0</v>
      </c>
      <c r="R143" s="68">
        <f t="shared" si="20"/>
        <v>0</v>
      </c>
      <c r="S143" s="69">
        <f t="shared" si="20"/>
        <v>0</v>
      </c>
    </row>
    <row r="144" spans="1:19" x14ac:dyDescent="0.25">
      <c r="A144" s="36"/>
      <c r="B144" s="37"/>
      <c r="C144" s="38"/>
      <c r="D144" s="38"/>
      <c r="E144" s="38"/>
      <c r="F144" s="38"/>
      <c r="G144" s="39"/>
      <c r="H144" s="37"/>
      <c r="I144" s="38"/>
      <c r="J144" s="38"/>
      <c r="K144" s="38"/>
      <c r="L144" s="38"/>
      <c r="M144" s="39"/>
      <c r="N144" s="64"/>
      <c r="O144" s="63"/>
      <c r="P144" s="38"/>
      <c r="Q144" s="38"/>
      <c r="R144" s="38"/>
      <c r="S144" s="39"/>
    </row>
    <row r="145" spans="1:19" x14ac:dyDescent="0.25">
      <c r="A145" s="17" t="s">
        <v>83</v>
      </c>
      <c r="B145" s="37"/>
      <c r="C145" s="38"/>
      <c r="D145" s="38"/>
      <c r="E145" s="38"/>
      <c r="F145" s="38"/>
      <c r="G145" s="39"/>
      <c r="H145" s="37"/>
      <c r="I145" s="38"/>
      <c r="J145" s="38"/>
      <c r="K145" s="38"/>
      <c r="L145" s="38"/>
      <c r="M145" s="39"/>
      <c r="N145" s="64"/>
      <c r="O145" s="63"/>
      <c r="P145" s="38"/>
      <c r="Q145" s="38"/>
      <c r="R145" s="38"/>
      <c r="S145" s="39"/>
    </row>
    <row r="146" spans="1:19" x14ac:dyDescent="0.25">
      <c r="A146" s="41" t="s">
        <v>91</v>
      </c>
      <c r="B146" s="42">
        <v>78</v>
      </c>
      <c r="C146" s="43">
        <v>130</v>
      </c>
      <c r="D146" s="43">
        <v>54</v>
      </c>
      <c r="E146" s="43">
        <v>1</v>
      </c>
      <c r="F146" s="43">
        <v>0</v>
      </c>
      <c r="G146" s="44">
        <v>263</v>
      </c>
      <c r="H146" s="42">
        <v>0</v>
      </c>
      <c r="I146" s="43">
        <v>0</v>
      </c>
      <c r="J146" s="43">
        <v>0</v>
      </c>
      <c r="K146" s="43">
        <v>0</v>
      </c>
      <c r="L146" s="43">
        <v>0</v>
      </c>
      <c r="M146" s="44">
        <v>0</v>
      </c>
      <c r="N146" s="66">
        <v>0</v>
      </c>
      <c r="O146" s="65">
        <v>0</v>
      </c>
      <c r="P146" s="43">
        <v>0</v>
      </c>
      <c r="Q146" s="43">
        <v>0</v>
      </c>
      <c r="R146" s="43">
        <v>0</v>
      </c>
      <c r="S146" s="44">
        <v>0</v>
      </c>
    </row>
    <row r="147" spans="1:19" x14ac:dyDescent="0.25">
      <c r="A147" s="41" t="s">
        <v>92</v>
      </c>
      <c r="B147" s="42">
        <v>90</v>
      </c>
      <c r="C147" s="43">
        <v>136</v>
      </c>
      <c r="D147" s="43">
        <v>61</v>
      </c>
      <c r="E147" s="43">
        <v>2</v>
      </c>
      <c r="F147" s="43">
        <v>0</v>
      </c>
      <c r="G147" s="44">
        <v>289</v>
      </c>
      <c r="H147" s="42">
        <v>0</v>
      </c>
      <c r="I147" s="43">
        <v>0</v>
      </c>
      <c r="J147" s="43">
        <v>0</v>
      </c>
      <c r="K147" s="43">
        <v>0</v>
      </c>
      <c r="L147" s="43">
        <v>0</v>
      </c>
      <c r="M147" s="44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93</v>
      </c>
      <c r="B148" s="42">
        <v>96</v>
      </c>
      <c r="C148" s="43">
        <v>117</v>
      </c>
      <c r="D148" s="43">
        <v>49</v>
      </c>
      <c r="E148" s="43">
        <v>0</v>
      </c>
      <c r="F148" s="43">
        <v>0</v>
      </c>
      <c r="G148" s="44">
        <v>262</v>
      </c>
      <c r="H148" s="42">
        <v>0</v>
      </c>
      <c r="I148" s="43">
        <v>0</v>
      </c>
      <c r="J148" s="43">
        <v>0</v>
      </c>
      <c r="K148" s="43">
        <v>0</v>
      </c>
      <c r="L148" s="43">
        <v>0</v>
      </c>
      <c r="M148" s="44">
        <v>0</v>
      </c>
      <c r="N148" s="66">
        <v>0</v>
      </c>
      <c r="O148" s="65">
        <v>0</v>
      </c>
      <c r="P148" s="43">
        <v>0</v>
      </c>
      <c r="Q148" s="43">
        <v>0</v>
      </c>
      <c r="R148" s="43">
        <v>0</v>
      </c>
      <c r="S148" s="44">
        <v>0</v>
      </c>
    </row>
    <row r="149" spans="1:19" x14ac:dyDescent="0.25">
      <c r="A149" s="41" t="s">
        <v>94</v>
      </c>
      <c r="B149" s="42" t="s">
        <v>99</v>
      </c>
      <c r="C149" s="43" t="s">
        <v>99</v>
      </c>
      <c r="D149" s="43" t="s">
        <v>99</v>
      </c>
      <c r="E149" s="43" t="s">
        <v>99</v>
      </c>
      <c r="F149" s="43" t="s">
        <v>99</v>
      </c>
      <c r="G149" s="44" t="s">
        <v>99</v>
      </c>
      <c r="H149" s="42" t="s">
        <v>99</v>
      </c>
      <c r="I149" s="43" t="s">
        <v>99</v>
      </c>
      <c r="J149" s="43" t="s">
        <v>99</v>
      </c>
      <c r="K149" s="43" t="s">
        <v>99</v>
      </c>
      <c r="L149" s="43" t="s">
        <v>99</v>
      </c>
      <c r="M149" s="44" t="s">
        <v>99</v>
      </c>
      <c r="N149" s="66" t="s">
        <v>99</v>
      </c>
      <c r="O149" s="65" t="s">
        <v>99</v>
      </c>
      <c r="P149" s="43" t="s">
        <v>99</v>
      </c>
      <c r="Q149" s="43" t="s">
        <v>99</v>
      </c>
      <c r="R149" s="43" t="s">
        <v>99</v>
      </c>
      <c r="S149" s="44" t="s">
        <v>99</v>
      </c>
    </row>
    <row r="150" spans="1:19" s="27" customFormat="1" x14ac:dyDescent="0.25">
      <c r="A150" s="17" t="s">
        <v>59</v>
      </c>
      <c r="B150" s="67">
        <f>SUM(B146:B149)</f>
        <v>264</v>
      </c>
      <c r="C150" s="68">
        <f t="shared" ref="C150:S150" si="21">SUM(C146:C149)</f>
        <v>383</v>
      </c>
      <c r="D150" s="68">
        <f t="shared" si="21"/>
        <v>164</v>
      </c>
      <c r="E150" s="68">
        <f t="shared" si="21"/>
        <v>3</v>
      </c>
      <c r="F150" s="68">
        <f t="shared" si="21"/>
        <v>0</v>
      </c>
      <c r="G150" s="69">
        <f t="shared" si="21"/>
        <v>814</v>
      </c>
      <c r="H150" s="67">
        <f t="shared" si="21"/>
        <v>0</v>
      </c>
      <c r="I150" s="68">
        <f t="shared" si="21"/>
        <v>0</v>
      </c>
      <c r="J150" s="68">
        <f t="shared" si="21"/>
        <v>0</v>
      </c>
      <c r="K150" s="68">
        <f t="shared" si="21"/>
        <v>0</v>
      </c>
      <c r="L150" s="68">
        <f t="shared" si="21"/>
        <v>0</v>
      </c>
      <c r="M150" s="69">
        <f t="shared" si="21"/>
        <v>0</v>
      </c>
      <c r="N150" s="72">
        <f t="shared" si="21"/>
        <v>0</v>
      </c>
      <c r="O150" s="71">
        <f t="shared" si="21"/>
        <v>0</v>
      </c>
      <c r="P150" s="68">
        <f t="shared" si="21"/>
        <v>0</v>
      </c>
      <c r="Q150" s="68">
        <f t="shared" si="21"/>
        <v>0</v>
      </c>
      <c r="R150" s="68">
        <f t="shared" si="21"/>
        <v>0</v>
      </c>
      <c r="S150" s="69">
        <f t="shared" si="21"/>
        <v>0</v>
      </c>
    </row>
    <row r="151" spans="1:19" x14ac:dyDescent="0.25">
      <c r="A151" s="36"/>
      <c r="B151" s="37"/>
      <c r="C151" s="38"/>
      <c r="D151" s="38"/>
      <c r="E151" s="38"/>
      <c r="F151" s="38"/>
      <c r="G151" s="39"/>
      <c r="H151" s="37"/>
      <c r="I151" s="38"/>
      <c r="J151" s="38"/>
      <c r="K151" s="38"/>
      <c r="L151" s="38"/>
      <c r="M151" s="39"/>
      <c r="N151" s="64"/>
      <c r="O151" s="63"/>
      <c r="P151" s="38"/>
      <c r="Q151" s="38"/>
      <c r="R151" s="38"/>
      <c r="S151" s="39"/>
    </row>
    <row r="152" spans="1:19" x14ac:dyDescent="0.25">
      <c r="A152" s="17" t="s">
        <v>84</v>
      </c>
      <c r="B152" s="37"/>
      <c r="C152" s="38"/>
      <c r="D152" s="38"/>
      <c r="E152" s="38"/>
      <c r="F152" s="38"/>
      <c r="G152" s="39"/>
      <c r="H152" s="37"/>
      <c r="I152" s="38"/>
      <c r="J152" s="38"/>
      <c r="K152" s="38"/>
      <c r="L152" s="38"/>
      <c r="M152" s="39"/>
      <c r="N152" s="64"/>
      <c r="O152" s="63"/>
      <c r="P152" s="38"/>
      <c r="Q152" s="38"/>
      <c r="R152" s="38"/>
      <c r="S152" s="39"/>
    </row>
    <row r="153" spans="1:19" x14ac:dyDescent="0.25">
      <c r="A153" s="41" t="s">
        <v>91</v>
      </c>
      <c r="B153" s="42">
        <v>706</v>
      </c>
      <c r="C153" s="43">
        <v>145</v>
      </c>
      <c r="D153" s="43">
        <v>286</v>
      </c>
      <c r="E153" s="43">
        <v>3</v>
      </c>
      <c r="F153" s="43">
        <v>0</v>
      </c>
      <c r="G153" s="44">
        <v>1140</v>
      </c>
      <c r="H153" s="42">
        <v>0</v>
      </c>
      <c r="I153" s="43">
        <v>0</v>
      </c>
      <c r="J153" s="43">
        <v>0</v>
      </c>
      <c r="K153" s="43">
        <v>0</v>
      </c>
      <c r="L153" s="43">
        <v>0</v>
      </c>
      <c r="M153" s="44">
        <v>0</v>
      </c>
      <c r="N153" s="66">
        <v>0</v>
      </c>
      <c r="O153" s="65">
        <v>0</v>
      </c>
      <c r="P153" s="43">
        <v>0</v>
      </c>
      <c r="Q153" s="43">
        <v>0</v>
      </c>
      <c r="R153" s="43">
        <v>0</v>
      </c>
      <c r="S153" s="44">
        <v>0</v>
      </c>
    </row>
    <row r="154" spans="1:19" x14ac:dyDescent="0.25">
      <c r="A154" s="41" t="s">
        <v>92</v>
      </c>
      <c r="B154" s="42">
        <v>643</v>
      </c>
      <c r="C154" s="43">
        <v>131</v>
      </c>
      <c r="D154" s="43">
        <v>270</v>
      </c>
      <c r="E154" s="43">
        <v>1</v>
      </c>
      <c r="F154" s="43">
        <v>0</v>
      </c>
      <c r="G154" s="44">
        <v>1045</v>
      </c>
      <c r="H154" s="42">
        <v>0</v>
      </c>
      <c r="I154" s="43">
        <v>0</v>
      </c>
      <c r="J154" s="43">
        <v>0</v>
      </c>
      <c r="K154" s="43">
        <v>0</v>
      </c>
      <c r="L154" s="43">
        <v>0</v>
      </c>
      <c r="M154" s="44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93</v>
      </c>
      <c r="B155" s="42">
        <v>764</v>
      </c>
      <c r="C155" s="43">
        <v>153</v>
      </c>
      <c r="D155" s="43">
        <v>325</v>
      </c>
      <c r="E155" s="43">
        <v>4</v>
      </c>
      <c r="F155" s="43">
        <v>0</v>
      </c>
      <c r="G155" s="44">
        <v>1246</v>
      </c>
      <c r="H155" s="42">
        <v>0</v>
      </c>
      <c r="I155" s="43">
        <v>0</v>
      </c>
      <c r="J155" s="43">
        <v>0</v>
      </c>
      <c r="K155" s="43">
        <v>0</v>
      </c>
      <c r="L155" s="43">
        <v>0</v>
      </c>
      <c r="M155" s="44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94</v>
      </c>
      <c r="B156" s="42" t="s">
        <v>99</v>
      </c>
      <c r="C156" s="43" t="s">
        <v>99</v>
      </c>
      <c r="D156" s="43" t="s">
        <v>99</v>
      </c>
      <c r="E156" s="43" t="s">
        <v>99</v>
      </c>
      <c r="F156" s="43" t="s">
        <v>99</v>
      </c>
      <c r="G156" s="44" t="s">
        <v>99</v>
      </c>
      <c r="H156" s="42" t="s">
        <v>99</v>
      </c>
      <c r="I156" s="43" t="s">
        <v>99</v>
      </c>
      <c r="J156" s="43" t="s">
        <v>99</v>
      </c>
      <c r="K156" s="43" t="s">
        <v>99</v>
      </c>
      <c r="L156" s="43" t="s">
        <v>99</v>
      </c>
      <c r="M156" s="44" t="s">
        <v>99</v>
      </c>
      <c r="N156" s="66" t="s">
        <v>99</v>
      </c>
      <c r="O156" s="65" t="s">
        <v>99</v>
      </c>
      <c r="P156" s="43" t="s">
        <v>99</v>
      </c>
      <c r="Q156" s="43" t="s">
        <v>99</v>
      </c>
      <c r="R156" s="43" t="s">
        <v>99</v>
      </c>
      <c r="S156" s="44" t="s">
        <v>99</v>
      </c>
    </row>
    <row r="157" spans="1:19" s="27" customFormat="1" x14ac:dyDescent="0.25">
      <c r="A157" s="17" t="s">
        <v>59</v>
      </c>
      <c r="B157" s="67">
        <f>SUM(B153:B156)</f>
        <v>2113</v>
      </c>
      <c r="C157" s="68">
        <f t="shared" ref="C157:S157" si="22">SUM(C153:C156)</f>
        <v>429</v>
      </c>
      <c r="D157" s="68">
        <f t="shared" si="22"/>
        <v>881</v>
      </c>
      <c r="E157" s="68">
        <f t="shared" si="22"/>
        <v>8</v>
      </c>
      <c r="F157" s="68">
        <f t="shared" si="22"/>
        <v>0</v>
      </c>
      <c r="G157" s="69">
        <f t="shared" si="22"/>
        <v>3431</v>
      </c>
      <c r="H157" s="67">
        <f t="shared" si="22"/>
        <v>0</v>
      </c>
      <c r="I157" s="68">
        <f t="shared" si="22"/>
        <v>0</v>
      </c>
      <c r="J157" s="68">
        <f t="shared" si="22"/>
        <v>0</v>
      </c>
      <c r="K157" s="68">
        <f t="shared" si="22"/>
        <v>0</v>
      </c>
      <c r="L157" s="68">
        <f t="shared" si="22"/>
        <v>0</v>
      </c>
      <c r="M157" s="69">
        <f t="shared" si="22"/>
        <v>0</v>
      </c>
      <c r="N157" s="72">
        <f t="shared" si="22"/>
        <v>0</v>
      </c>
      <c r="O157" s="71">
        <f t="shared" si="22"/>
        <v>0</v>
      </c>
      <c r="P157" s="68">
        <f t="shared" si="22"/>
        <v>0</v>
      </c>
      <c r="Q157" s="68">
        <f t="shared" si="22"/>
        <v>0</v>
      </c>
      <c r="R157" s="68">
        <f t="shared" si="22"/>
        <v>0</v>
      </c>
      <c r="S157" s="69">
        <f t="shared" si="22"/>
        <v>0</v>
      </c>
    </row>
    <row r="158" spans="1:19" x14ac:dyDescent="0.25">
      <c r="A158" s="36"/>
      <c r="B158" s="37"/>
      <c r="C158" s="38"/>
      <c r="D158" s="38"/>
      <c r="E158" s="38"/>
      <c r="F158" s="38"/>
      <c r="G158" s="39"/>
      <c r="H158" s="37"/>
      <c r="I158" s="38"/>
      <c r="J158" s="38"/>
      <c r="K158" s="38"/>
      <c r="L158" s="38"/>
      <c r="M158" s="39"/>
      <c r="N158" s="64"/>
      <c r="O158" s="63"/>
      <c r="P158" s="38"/>
      <c r="Q158" s="38"/>
      <c r="R158" s="38"/>
      <c r="S158" s="39"/>
    </row>
    <row r="159" spans="1:19" x14ac:dyDescent="0.25">
      <c r="A159" s="17" t="s">
        <v>85</v>
      </c>
      <c r="B159" s="37"/>
      <c r="C159" s="38"/>
      <c r="D159" s="38"/>
      <c r="E159" s="38"/>
      <c r="F159" s="38"/>
      <c r="G159" s="39"/>
      <c r="H159" s="37"/>
      <c r="I159" s="38"/>
      <c r="J159" s="38"/>
      <c r="K159" s="38"/>
      <c r="L159" s="38"/>
      <c r="M159" s="39"/>
      <c r="N159" s="64"/>
      <c r="O159" s="63"/>
      <c r="P159" s="38"/>
      <c r="Q159" s="38"/>
      <c r="R159" s="38"/>
      <c r="S159" s="39"/>
    </row>
    <row r="160" spans="1:19" x14ac:dyDescent="0.25">
      <c r="A160" s="41" t="s">
        <v>91</v>
      </c>
      <c r="B160" s="42">
        <v>0</v>
      </c>
      <c r="C160" s="43">
        <v>0</v>
      </c>
      <c r="D160" s="43">
        <v>0</v>
      </c>
      <c r="E160" s="43">
        <v>0</v>
      </c>
      <c r="F160" s="43">
        <v>0</v>
      </c>
      <c r="G160" s="44">
        <v>0</v>
      </c>
      <c r="H160" s="42">
        <v>0</v>
      </c>
      <c r="I160" s="43">
        <v>0</v>
      </c>
      <c r="J160" s="43">
        <v>0</v>
      </c>
      <c r="K160" s="43">
        <v>0</v>
      </c>
      <c r="L160" s="43">
        <v>0</v>
      </c>
      <c r="M160" s="44">
        <v>0</v>
      </c>
      <c r="N160" s="66">
        <v>0</v>
      </c>
      <c r="O160" s="65">
        <v>0</v>
      </c>
      <c r="P160" s="43">
        <v>0</v>
      </c>
      <c r="Q160" s="43">
        <v>0</v>
      </c>
      <c r="R160" s="43">
        <v>0</v>
      </c>
      <c r="S160" s="44">
        <v>0</v>
      </c>
    </row>
    <row r="161" spans="1:19" x14ac:dyDescent="0.25">
      <c r="A161" s="41" t="s">
        <v>92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2">
        <v>0</v>
      </c>
      <c r="I161" s="43">
        <v>0</v>
      </c>
      <c r="J161" s="43">
        <v>0</v>
      </c>
      <c r="K161" s="43">
        <v>0</v>
      </c>
      <c r="L161" s="43">
        <v>0</v>
      </c>
      <c r="M161" s="44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93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  <c r="H162" s="42">
        <v>0</v>
      </c>
      <c r="I162" s="43">
        <v>0</v>
      </c>
      <c r="J162" s="43">
        <v>0</v>
      </c>
      <c r="K162" s="43">
        <v>0</v>
      </c>
      <c r="L162" s="43">
        <v>0</v>
      </c>
      <c r="M162" s="44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94</v>
      </c>
      <c r="B163" s="42" t="s">
        <v>99</v>
      </c>
      <c r="C163" s="43" t="s">
        <v>99</v>
      </c>
      <c r="D163" s="43" t="s">
        <v>99</v>
      </c>
      <c r="E163" s="43" t="s">
        <v>99</v>
      </c>
      <c r="F163" s="43" t="s">
        <v>99</v>
      </c>
      <c r="G163" s="44" t="s">
        <v>99</v>
      </c>
      <c r="H163" s="42" t="s">
        <v>99</v>
      </c>
      <c r="I163" s="43" t="s">
        <v>99</v>
      </c>
      <c r="J163" s="43" t="s">
        <v>99</v>
      </c>
      <c r="K163" s="43" t="s">
        <v>99</v>
      </c>
      <c r="L163" s="43" t="s">
        <v>99</v>
      </c>
      <c r="M163" s="44" t="s">
        <v>99</v>
      </c>
      <c r="N163" s="66" t="s">
        <v>99</v>
      </c>
      <c r="O163" s="65" t="s">
        <v>99</v>
      </c>
      <c r="P163" s="43" t="s">
        <v>99</v>
      </c>
      <c r="Q163" s="43" t="s">
        <v>99</v>
      </c>
      <c r="R163" s="43" t="s">
        <v>99</v>
      </c>
      <c r="S163" s="44" t="s">
        <v>99</v>
      </c>
    </row>
    <row r="164" spans="1:19" s="27" customFormat="1" x14ac:dyDescent="0.25">
      <c r="A164" s="17" t="s">
        <v>59</v>
      </c>
      <c r="B164" s="67">
        <f>SUM(B160:B163)</f>
        <v>0</v>
      </c>
      <c r="C164" s="68">
        <f t="shared" ref="C164:S164" si="23">SUM(C160:C163)</f>
        <v>0</v>
      </c>
      <c r="D164" s="68">
        <f t="shared" si="23"/>
        <v>0</v>
      </c>
      <c r="E164" s="68">
        <f t="shared" si="23"/>
        <v>0</v>
      </c>
      <c r="F164" s="68">
        <f t="shared" si="23"/>
        <v>0</v>
      </c>
      <c r="G164" s="69">
        <f t="shared" si="23"/>
        <v>0</v>
      </c>
      <c r="H164" s="67">
        <f t="shared" si="23"/>
        <v>0</v>
      </c>
      <c r="I164" s="68">
        <f t="shared" si="23"/>
        <v>0</v>
      </c>
      <c r="J164" s="68">
        <f t="shared" si="23"/>
        <v>0</v>
      </c>
      <c r="K164" s="68">
        <f t="shared" si="23"/>
        <v>0</v>
      </c>
      <c r="L164" s="68">
        <f t="shared" si="23"/>
        <v>0</v>
      </c>
      <c r="M164" s="69">
        <f t="shared" si="23"/>
        <v>0</v>
      </c>
      <c r="N164" s="72">
        <f t="shared" si="23"/>
        <v>0</v>
      </c>
      <c r="O164" s="71">
        <f t="shared" si="23"/>
        <v>0</v>
      </c>
      <c r="P164" s="68">
        <f t="shared" si="23"/>
        <v>0</v>
      </c>
      <c r="Q164" s="68">
        <f t="shared" si="23"/>
        <v>0</v>
      </c>
      <c r="R164" s="68">
        <f t="shared" si="23"/>
        <v>0</v>
      </c>
      <c r="S164" s="69">
        <f t="shared" si="23"/>
        <v>0</v>
      </c>
    </row>
    <row r="165" spans="1:19" x14ac:dyDescent="0.25">
      <c r="A165" s="36"/>
      <c r="B165" s="37"/>
      <c r="C165" s="38"/>
      <c r="D165" s="38"/>
      <c r="E165" s="38"/>
      <c r="F165" s="38"/>
      <c r="G165" s="39"/>
      <c r="H165" s="37"/>
      <c r="I165" s="38"/>
      <c r="J165" s="38"/>
      <c r="K165" s="38"/>
      <c r="L165" s="38"/>
      <c r="M165" s="39"/>
      <c r="N165" s="64"/>
      <c r="O165" s="63"/>
      <c r="P165" s="38"/>
      <c r="Q165" s="38"/>
      <c r="R165" s="38"/>
      <c r="S165" s="39"/>
    </row>
    <row r="166" spans="1:19" x14ac:dyDescent="0.25">
      <c r="A166" s="17" t="s">
        <v>86</v>
      </c>
      <c r="B166" s="37"/>
      <c r="C166" s="38"/>
      <c r="D166" s="38"/>
      <c r="E166" s="38"/>
      <c r="F166" s="38"/>
      <c r="G166" s="39"/>
      <c r="H166" s="37"/>
      <c r="I166" s="38"/>
      <c r="J166" s="38"/>
      <c r="K166" s="38"/>
      <c r="L166" s="38"/>
      <c r="M166" s="39"/>
      <c r="N166" s="64"/>
      <c r="O166" s="63"/>
      <c r="P166" s="38"/>
      <c r="Q166" s="38"/>
      <c r="R166" s="38"/>
      <c r="S166" s="39"/>
    </row>
    <row r="167" spans="1:19" x14ac:dyDescent="0.25">
      <c r="A167" s="41" t="s">
        <v>91</v>
      </c>
      <c r="B167" s="42" t="s">
        <v>98</v>
      </c>
      <c r="C167" s="43" t="s">
        <v>98</v>
      </c>
      <c r="D167" s="43" t="s">
        <v>98</v>
      </c>
      <c r="E167" s="43" t="s">
        <v>98</v>
      </c>
      <c r="F167" s="43" t="s">
        <v>98</v>
      </c>
      <c r="G167" s="44" t="s">
        <v>98</v>
      </c>
      <c r="H167" s="42" t="s">
        <v>98</v>
      </c>
      <c r="I167" s="43" t="s">
        <v>98</v>
      </c>
      <c r="J167" s="43" t="s">
        <v>98</v>
      </c>
      <c r="K167" s="43" t="s">
        <v>98</v>
      </c>
      <c r="L167" s="43" t="s">
        <v>98</v>
      </c>
      <c r="M167" s="44" t="s">
        <v>98</v>
      </c>
      <c r="N167" s="66" t="s">
        <v>98</v>
      </c>
      <c r="O167" s="65" t="s">
        <v>98</v>
      </c>
      <c r="P167" s="43" t="s">
        <v>98</v>
      </c>
      <c r="Q167" s="43" t="s">
        <v>98</v>
      </c>
      <c r="R167" s="43" t="s">
        <v>98</v>
      </c>
      <c r="S167" s="44" t="s">
        <v>98</v>
      </c>
    </row>
    <row r="168" spans="1:19" x14ac:dyDescent="0.25">
      <c r="A168" s="41" t="s">
        <v>92</v>
      </c>
      <c r="B168" s="42" t="s">
        <v>98</v>
      </c>
      <c r="C168" s="43" t="s">
        <v>98</v>
      </c>
      <c r="D168" s="43" t="s">
        <v>98</v>
      </c>
      <c r="E168" s="43" t="s">
        <v>98</v>
      </c>
      <c r="F168" s="43" t="s">
        <v>98</v>
      </c>
      <c r="G168" s="44" t="s">
        <v>98</v>
      </c>
      <c r="H168" s="42" t="s">
        <v>98</v>
      </c>
      <c r="I168" s="43" t="s">
        <v>98</v>
      </c>
      <c r="J168" s="43" t="s">
        <v>98</v>
      </c>
      <c r="K168" s="43" t="s">
        <v>98</v>
      </c>
      <c r="L168" s="43" t="s">
        <v>98</v>
      </c>
      <c r="M168" s="44" t="s">
        <v>98</v>
      </c>
      <c r="N168" s="66" t="s">
        <v>98</v>
      </c>
      <c r="O168" s="65" t="s">
        <v>98</v>
      </c>
      <c r="P168" s="43" t="s">
        <v>98</v>
      </c>
      <c r="Q168" s="43" t="s">
        <v>98</v>
      </c>
      <c r="R168" s="43" t="s">
        <v>98</v>
      </c>
      <c r="S168" s="44" t="s">
        <v>98</v>
      </c>
    </row>
    <row r="169" spans="1:19" x14ac:dyDescent="0.25">
      <c r="A169" s="41" t="s">
        <v>93</v>
      </c>
      <c r="B169" s="42" t="s">
        <v>98</v>
      </c>
      <c r="C169" s="43" t="s">
        <v>98</v>
      </c>
      <c r="D169" s="43" t="s">
        <v>98</v>
      </c>
      <c r="E169" s="43" t="s">
        <v>98</v>
      </c>
      <c r="F169" s="43" t="s">
        <v>98</v>
      </c>
      <c r="G169" s="44" t="s">
        <v>98</v>
      </c>
      <c r="H169" s="42" t="s">
        <v>98</v>
      </c>
      <c r="I169" s="43" t="s">
        <v>98</v>
      </c>
      <c r="J169" s="43" t="s">
        <v>98</v>
      </c>
      <c r="K169" s="43" t="s">
        <v>98</v>
      </c>
      <c r="L169" s="43" t="s">
        <v>98</v>
      </c>
      <c r="M169" s="44" t="s">
        <v>98</v>
      </c>
      <c r="N169" s="66" t="s">
        <v>98</v>
      </c>
      <c r="O169" s="65" t="s">
        <v>98</v>
      </c>
      <c r="P169" s="43" t="s">
        <v>98</v>
      </c>
      <c r="Q169" s="43" t="s">
        <v>98</v>
      </c>
      <c r="R169" s="43" t="s">
        <v>98</v>
      </c>
      <c r="S169" s="44" t="s">
        <v>98</v>
      </c>
    </row>
    <row r="170" spans="1:19" x14ac:dyDescent="0.25">
      <c r="A170" s="41" t="s">
        <v>94</v>
      </c>
      <c r="B170" s="42" t="s">
        <v>99</v>
      </c>
      <c r="C170" s="43" t="s">
        <v>99</v>
      </c>
      <c r="D170" s="43" t="s">
        <v>99</v>
      </c>
      <c r="E170" s="43" t="s">
        <v>99</v>
      </c>
      <c r="F170" s="43" t="s">
        <v>99</v>
      </c>
      <c r="G170" s="44" t="s">
        <v>99</v>
      </c>
      <c r="H170" s="42" t="s">
        <v>99</v>
      </c>
      <c r="I170" s="43" t="s">
        <v>99</v>
      </c>
      <c r="J170" s="43" t="s">
        <v>99</v>
      </c>
      <c r="K170" s="43" t="s">
        <v>99</v>
      </c>
      <c r="L170" s="43" t="s">
        <v>99</v>
      </c>
      <c r="M170" s="44" t="s">
        <v>99</v>
      </c>
      <c r="N170" s="66" t="s">
        <v>99</v>
      </c>
      <c r="O170" s="65" t="s">
        <v>99</v>
      </c>
      <c r="P170" s="43" t="s">
        <v>99</v>
      </c>
      <c r="Q170" s="43" t="s">
        <v>99</v>
      </c>
      <c r="R170" s="43" t="s">
        <v>99</v>
      </c>
      <c r="S170" s="44" t="s">
        <v>99</v>
      </c>
    </row>
    <row r="171" spans="1:19" s="27" customFormat="1" x14ac:dyDescent="0.25">
      <c r="A171" s="17" t="s">
        <v>59</v>
      </c>
      <c r="B171" s="67">
        <f>SUM(B167:B170)</f>
        <v>0</v>
      </c>
      <c r="C171" s="68">
        <f t="shared" ref="C171:S171" si="24">SUM(C167:C170)</f>
        <v>0</v>
      </c>
      <c r="D171" s="68">
        <f t="shared" si="24"/>
        <v>0</v>
      </c>
      <c r="E171" s="68">
        <f t="shared" si="24"/>
        <v>0</v>
      </c>
      <c r="F171" s="68">
        <f t="shared" si="24"/>
        <v>0</v>
      </c>
      <c r="G171" s="69">
        <f t="shared" si="24"/>
        <v>0</v>
      </c>
      <c r="H171" s="67">
        <f t="shared" si="24"/>
        <v>0</v>
      </c>
      <c r="I171" s="68">
        <f t="shared" si="24"/>
        <v>0</v>
      </c>
      <c r="J171" s="68">
        <f t="shared" si="24"/>
        <v>0</v>
      </c>
      <c r="K171" s="68">
        <f t="shared" si="24"/>
        <v>0</v>
      </c>
      <c r="L171" s="68">
        <f t="shared" si="24"/>
        <v>0</v>
      </c>
      <c r="M171" s="69">
        <f t="shared" si="24"/>
        <v>0</v>
      </c>
      <c r="N171" s="72">
        <f t="shared" si="24"/>
        <v>0</v>
      </c>
      <c r="O171" s="71">
        <f t="shared" si="24"/>
        <v>0</v>
      </c>
      <c r="P171" s="68">
        <f t="shared" si="24"/>
        <v>0</v>
      </c>
      <c r="Q171" s="68">
        <f t="shared" si="24"/>
        <v>0</v>
      </c>
      <c r="R171" s="68">
        <f t="shared" si="24"/>
        <v>0</v>
      </c>
      <c r="S171" s="69">
        <f t="shared" si="24"/>
        <v>0</v>
      </c>
    </row>
    <row r="172" spans="1:19" x14ac:dyDescent="0.25">
      <c r="A172" s="36"/>
      <c r="B172" s="37"/>
      <c r="C172" s="38"/>
      <c r="D172" s="38"/>
      <c r="E172" s="38"/>
      <c r="F172" s="38"/>
      <c r="G172" s="39"/>
      <c r="H172" s="37"/>
      <c r="I172" s="38"/>
      <c r="J172" s="38"/>
      <c r="K172" s="38"/>
      <c r="L172" s="38"/>
      <c r="M172" s="39"/>
      <c r="N172" s="64"/>
      <c r="O172" s="63"/>
      <c r="P172" s="38"/>
      <c r="Q172" s="38"/>
      <c r="R172" s="38"/>
      <c r="S172" s="39"/>
    </row>
    <row r="173" spans="1:19" x14ac:dyDescent="0.25">
      <c r="A173" s="17" t="s">
        <v>87</v>
      </c>
      <c r="B173" s="37"/>
      <c r="C173" s="38"/>
      <c r="D173" s="38"/>
      <c r="E173" s="38"/>
      <c r="F173" s="38"/>
      <c r="G173" s="39"/>
      <c r="H173" s="37"/>
      <c r="I173" s="38"/>
      <c r="J173" s="38"/>
      <c r="K173" s="38"/>
      <c r="L173" s="38"/>
      <c r="M173" s="39"/>
      <c r="N173" s="64"/>
      <c r="O173" s="63"/>
      <c r="P173" s="38"/>
      <c r="Q173" s="38"/>
      <c r="R173" s="38"/>
      <c r="S173" s="39"/>
    </row>
    <row r="174" spans="1:19" x14ac:dyDescent="0.25">
      <c r="A174" s="41" t="s">
        <v>91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  <c r="H174" s="42">
        <v>0</v>
      </c>
      <c r="I174" s="43">
        <v>22</v>
      </c>
      <c r="J174" s="43">
        <v>44</v>
      </c>
      <c r="K174" s="43">
        <v>0</v>
      </c>
      <c r="L174" s="43">
        <v>2</v>
      </c>
      <c r="M174" s="44">
        <v>68</v>
      </c>
      <c r="N174" s="66">
        <v>0</v>
      </c>
      <c r="O174" s="65">
        <v>0</v>
      </c>
      <c r="P174" s="43">
        <v>0</v>
      </c>
      <c r="Q174" s="43">
        <v>0</v>
      </c>
      <c r="R174" s="43">
        <v>0</v>
      </c>
      <c r="S174" s="44">
        <v>0</v>
      </c>
    </row>
    <row r="175" spans="1:19" x14ac:dyDescent="0.25">
      <c r="A175" s="41" t="s">
        <v>92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  <c r="H175" s="42">
        <v>0</v>
      </c>
      <c r="I175" s="43">
        <v>28</v>
      </c>
      <c r="J175" s="43">
        <v>50</v>
      </c>
      <c r="K175" s="43">
        <v>0</v>
      </c>
      <c r="L175" s="43">
        <v>2</v>
      </c>
      <c r="M175" s="44">
        <v>80</v>
      </c>
      <c r="N175" s="66">
        <v>0</v>
      </c>
      <c r="O175" s="65">
        <v>0</v>
      </c>
      <c r="P175" s="43">
        <v>0</v>
      </c>
      <c r="Q175" s="43">
        <v>0</v>
      </c>
      <c r="R175" s="43">
        <v>0</v>
      </c>
      <c r="S175" s="44">
        <v>0</v>
      </c>
    </row>
    <row r="176" spans="1:19" x14ac:dyDescent="0.25">
      <c r="A176" s="41" t="s">
        <v>93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  <c r="H176" s="42">
        <v>0</v>
      </c>
      <c r="I176" s="43">
        <v>19</v>
      </c>
      <c r="J176" s="43">
        <v>57</v>
      </c>
      <c r="K176" s="43">
        <v>0</v>
      </c>
      <c r="L176" s="43">
        <v>4</v>
      </c>
      <c r="M176" s="44">
        <v>80</v>
      </c>
      <c r="N176" s="66">
        <v>0</v>
      </c>
      <c r="O176" s="65">
        <v>0</v>
      </c>
      <c r="P176" s="43">
        <v>0</v>
      </c>
      <c r="Q176" s="43">
        <v>0</v>
      </c>
      <c r="R176" s="43">
        <v>0</v>
      </c>
      <c r="S176" s="44">
        <v>0</v>
      </c>
    </row>
    <row r="177" spans="1:19" x14ac:dyDescent="0.25">
      <c r="A177" s="41" t="s">
        <v>94</v>
      </c>
      <c r="B177" s="42" t="s">
        <v>99</v>
      </c>
      <c r="C177" s="43" t="s">
        <v>99</v>
      </c>
      <c r="D177" s="43" t="s">
        <v>99</v>
      </c>
      <c r="E177" s="43" t="s">
        <v>99</v>
      </c>
      <c r="F177" s="43" t="s">
        <v>99</v>
      </c>
      <c r="G177" s="44" t="s">
        <v>99</v>
      </c>
      <c r="H177" s="42" t="s">
        <v>99</v>
      </c>
      <c r="I177" s="43" t="s">
        <v>99</v>
      </c>
      <c r="J177" s="43" t="s">
        <v>99</v>
      </c>
      <c r="K177" s="43" t="s">
        <v>99</v>
      </c>
      <c r="L177" s="43" t="s">
        <v>99</v>
      </c>
      <c r="M177" s="44" t="s">
        <v>99</v>
      </c>
      <c r="N177" s="66" t="s">
        <v>99</v>
      </c>
      <c r="O177" s="65" t="s">
        <v>99</v>
      </c>
      <c r="P177" s="43" t="s">
        <v>99</v>
      </c>
      <c r="Q177" s="43" t="s">
        <v>99</v>
      </c>
      <c r="R177" s="43" t="s">
        <v>99</v>
      </c>
      <c r="S177" s="44" t="s">
        <v>99</v>
      </c>
    </row>
    <row r="178" spans="1:19" s="27" customFormat="1" x14ac:dyDescent="0.25">
      <c r="A178" s="17" t="s">
        <v>59</v>
      </c>
      <c r="B178" s="67">
        <f>SUM(B174:B177)</f>
        <v>0</v>
      </c>
      <c r="C178" s="68">
        <f t="shared" ref="C178:S178" si="25">SUM(C174:C177)</f>
        <v>0</v>
      </c>
      <c r="D178" s="68">
        <f t="shared" si="25"/>
        <v>0</v>
      </c>
      <c r="E178" s="68">
        <f t="shared" si="25"/>
        <v>0</v>
      </c>
      <c r="F178" s="68">
        <f t="shared" si="25"/>
        <v>0</v>
      </c>
      <c r="G178" s="69">
        <f t="shared" si="25"/>
        <v>0</v>
      </c>
      <c r="H178" s="67">
        <f t="shared" si="25"/>
        <v>0</v>
      </c>
      <c r="I178" s="68">
        <f t="shared" si="25"/>
        <v>69</v>
      </c>
      <c r="J178" s="68">
        <f t="shared" si="25"/>
        <v>151</v>
      </c>
      <c r="K178" s="68">
        <f t="shared" si="25"/>
        <v>0</v>
      </c>
      <c r="L178" s="68">
        <f t="shared" si="25"/>
        <v>8</v>
      </c>
      <c r="M178" s="69">
        <f t="shared" si="25"/>
        <v>228</v>
      </c>
      <c r="N178" s="72">
        <f t="shared" si="25"/>
        <v>0</v>
      </c>
      <c r="O178" s="71">
        <f t="shared" si="25"/>
        <v>0</v>
      </c>
      <c r="P178" s="68">
        <f t="shared" si="25"/>
        <v>0</v>
      </c>
      <c r="Q178" s="68">
        <f t="shared" si="25"/>
        <v>0</v>
      </c>
      <c r="R178" s="68">
        <f t="shared" si="25"/>
        <v>0</v>
      </c>
      <c r="S178" s="69">
        <f t="shared" si="25"/>
        <v>0</v>
      </c>
    </row>
    <row r="179" spans="1:19" x14ac:dyDescent="0.25">
      <c r="A179" s="36"/>
      <c r="B179" s="37"/>
      <c r="C179" s="38"/>
      <c r="D179" s="38"/>
      <c r="E179" s="38"/>
      <c r="F179" s="38"/>
      <c r="G179" s="39"/>
      <c r="H179" s="37"/>
      <c r="I179" s="38"/>
      <c r="J179" s="38"/>
      <c r="K179" s="38"/>
      <c r="L179" s="38"/>
      <c r="M179" s="39"/>
      <c r="N179" s="64"/>
      <c r="O179" s="63"/>
      <c r="P179" s="38"/>
      <c r="Q179" s="38"/>
      <c r="R179" s="38"/>
      <c r="S179" s="39"/>
    </row>
    <row r="180" spans="1:19" x14ac:dyDescent="0.25">
      <c r="A180" s="17" t="s">
        <v>88</v>
      </c>
      <c r="B180" s="37"/>
      <c r="C180" s="38"/>
      <c r="D180" s="38"/>
      <c r="E180" s="38"/>
      <c r="F180" s="38"/>
      <c r="G180" s="39"/>
      <c r="H180" s="37"/>
      <c r="I180" s="38"/>
      <c r="J180" s="38"/>
      <c r="K180" s="38"/>
      <c r="L180" s="38"/>
      <c r="M180" s="39"/>
      <c r="N180" s="64"/>
      <c r="O180" s="63"/>
      <c r="P180" s="38"/>
      <c r="Q180" s="38"/>
      <c r="R180" s="38"/>
      <c r="S180" s="39"/>
    </row>
    <row r="181" spans="1:19" x14ac:dyDescent="0.25">
      <c r="A181" s="41" t="s">
        <v>91</v>
      </c>
      <c r="B181" s="42">
        <v>560</v>
      </c>
      <c r="C181" s="43">
        <v>115</v>
      </c>
      <c r="D181" s="43">
        <v>310</v>
      </c>
      <c r="E181" s="43">
        <v>10</v>
      </c>
      <c r="F181" s="43">
        <v>0</v>
      </c>
      <c r="G181" s="44">
        <v>995</v>
      </c>
      <c r="H181" s="42">
        <v>0</v>
      </c>
      <c r="I181" s="43">
        <v>0</v>
      </c>
      <c r="J181" s="43">
        <v>0</v>
      </c>
      <c r="K181" s="43">
        <v>0</v>
      </c>
      <c r="L181" s="43">
        <v>0</v>
      </c>
      <c r="M181" s="44">
        <v>0</v>
      </c>
      <c r="N181" s="66">
        <v>0</v>
      </c>
      <c r="O181" s="65">
        <v>0</v>
      </c>
      <c r="P181" s="43">
        <v>0</v>
      </c>
      <c r="Q181" s="43">
        <v>0</v>
      </c>
      <c r="R181" s="43">
        <v>0</v>
      </c>
      <c r="S181" s="44">
        <v>0</v>
      </c>
    </row>
    <row r="182" spans="1:19" x14ac:dyDescent="0.25">
      <c r="A182" s="41" t="s">
        <v>92</v>
      </c>
      <c r="B182" s="42">
        <v>527</v>
      </c>
      <c r="C182" s="43">
        <v>135</v>
      </c>
      <c r="D182" s="43">
        <v>297</v>
      </c>
      <c r="E182" s="43">
        <v>34</v>
      </c>
      <c r="F182" s="43">
        <v>1</v>
      </c>
      <c r="G182" s="44">
        <v>994</v>
      </c>
      <c r="H182" s="42">
        <v>0</v>
      </c>
      <c r="I182" s="43">
        <v>0</v>
      </c>
      <c r="J182" s="43">
        <v>0</v>
      </c>
      <c r="K182" s="43">
        <v>0</v>
      </c>
      <c r="L182" s="43">
        <v>0</v>
      </c>
      <c r="M182" s="44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93</v>
      </c>
      <c r="B183" s="42">
        <v>551</v>
      </c>
      <c r="C183" s="43">
        <v>142</v>
      </c>
      <c r="D183" s="43">
        <v>264</v>
      </c>
      <c r="E183" s="43">
        <v>44</v>
      </c>
      <c r="F183" s="43">
        <v>0</v>
      </c>
      <c r="G183" s="44">
        <v>1001</v>
      </c>
      <c r="H183" s="42">
        <v>0</v>
      </c>
      <c r="I183" s="43">
        <v>0</v>
      </c>
      <c r="J183" s="43">
        <v>0</v>
      </c>
      <c r="K183" s="43">
        <v>0</v>
      </c>
      <c r="L183" s="43">
        <v>0</v>
      </c>
      <c r="M183" s="44">
        <v>0</v>
      </c>
      <c r="N183" s="66">
        <v>0</v>
      </c>
      <c r="O183" s="65">
        <v>0</v>
      </c>
      <c r="P183" s="43">
        <v>0</v>
      </c>
      <c r="Q183" s="43">
        <v>0</v>
      </c>
      <c r="R183" s="43">
        <v>0</v>
      </c>
      <c r="S183" s="44">
        <v>0</v>
      </c>
    </row>
    <row r="184" spans="1:19" x14ac:dyDescent="0.25">
      <c r="A184" s="41" t="s">
        <v>94</v>
      </c>
      <c r="B184" s="42" t="s">
        <v>99</v>
      </c>
      <c r="C184" s="43" t="s">
        <v>99</v>
      </c>
      <c r="D184" s="43" t="s">
        <v>99</v>
      </c>
      <c r="E184" s="43" t="s">
        <v>99</v>
      </c>
      <c r="F184" s="43" t="s">
        <v>99</v>
      </c>
      <c r="G184" s="44" t="s">
        <v>99</v>
      </c>
      <c r="H184" s="42" t="s">
        <v>99</v>
      </c>
      <c r="I184" s="43" t="s">
        <v>99</v>
      </c>
      <c r="J184" s="43" t="s">
        <v>99</v>
      </c>
      <c r="K184" s="43" t="s">
        <v>99</v>
      </c>
      <c r="L184" s="43" t="s">
        <v>99</v>
      </c>
      <c r="M184" s="44" t="s">
        <v>99</v>
      </c>
      <c r="N184" s="66" t="s">
        <v>99</v>
      </c>
      <c r="O184" s="65" t="s">
        <v>99</v>
      </c>
      <c r="P184" s="43" t="s">
        <v>99</v>
      </c>
      <c r="Q184" s="43" t="s">
        <v>99</v>
      </c>
      <c r="R184" s="43" t="s">
        <v>99</v>
      </c>
      <c r="S184" s="44" t="s">
        <v>99</v>
      </c>
    </row>
    <row r="185" spans="1:19" s="27" customFormat="1" x14ac:dyDescent="0.25">
      <c r="A185" s="17" t="s">
        <v>59</v>
      </c>
      <c r="B185" s="67">
        <f>SUM(B181:B184)</f>
        <v>1638</v>
      </c>
      <c r="C185" s="68">
        <f t="shared" ref="C185:S185" si="26">SUM(C181:C184)</f>
        <v>392</v>
      </c>
      <c r="D185" s="68">
        <f t="shared" si="26"/>
        <v>871</v>
      </c>
      <c r="E185" s="68">
        <f t="shared" si="26"/>
        <v>88</v>
      </c>
      <c r="F185" s="68">
        <f t="shared" si="26"/>
        <v>1</v>
      </c>
      <c r="G185" s="69">
        <f t="shared" si="26"/>
        <v>2990</v>
      </c>
      <c r="H185" s="67">
        <f t="shared" si="26"/>
        <v>0</v>
      </c>
      <c r="I185" s="68">
        <f t="shared" si="26"/>
        <v>0</v>
      </c>
      <c r="J185" s="68">
        <f t="shared" si="26"/>
        <v>0</v>
      </c>
      <c r="K185" s="68">
        <f t="shared" si="26"/>
        <v>0</v>
      </c>
      <c r="L185" s="68">
        <f t="shared" si="26"/>
        <v>0</v>
      </c>
      <c r="M185" s="69">
        <f t="shared" si="26"/>
        <v>0</v>
      </c>
      <c r="N185" s="72">
        <f t="shared" si="26"/>
        <v>0</v>
      </c>
      <c r="O185" s="71">
        <f t="shared" si="26"/>
        <v>0</v>
      </c>
      <c r="P185" s="68">
        <f t="shared" si="26"/>
        <v>0</v>
      </c>
      <c r="Q185" s="68">
        <f t="shared" si="26"/>
        <v>0</v>
      </c>
      <c r="R185" s="68">
        <f t="shared" si="26"/>
        <v>0</v>
      </c>
      <c r="S185" s="69">
        <f t="shared" si="26"/>
        <v>0</v>
      </c>
    </row>
    <row r="186" spans="1:19" x14ac:dyDescent="0.25">
      <c r="A186" s="36"/>
      <c r="B186" s="37"/>
      <c r="C186" s="38"/>
      <c r="D186" s="38"/>
      <c r="E186" s="38"/>
      <c r="F186" s="38"/>
      <c r="G186" s="39"/>
      <c r="H186" s="37"/>
      <c r="I186" s="38"/>
      <c r="J186" s="38"/>
      <c r="K186" s="38"/>
      <c r="L186" s="38"/>
      <c r="M186" s="39"/>
      <c r="N186" s="64"/>
      <c r="O186" s="63"/>
      <c r="P186" s="38"/>
      <c r="Q186" s="38"/>
      <c r="R186" s="38"/>
      <c r="S186" s="39"/>
    </row>
    <row r="187" spans="1:19" x14ac:dyDescent="0.25">
      <c r="A187" s="17" t="s">
        <v>89</v>
      </c>
      <c r="B187" s="37"/>
      <c r="C187" s="38"/>
      <c r="D187" s="38"/>
      <c r="E187" s="38"/>
      <c r="F187" s="38"/>
      <c r="G187" s="39"/>
      <c r="H187" s="37"/>
      <c r="I187" s="38"/>
      <c r="J187" s="38"/>
      <c r="K187" s="38"/>
      <c r="L187" s="38"/>
      <c r="M187" s="39"/>
      <c r="N187" s="64"/>
      <c r="O187" s="63"/>
      <c r="P187" s="38"/>
      <c r="Q187" s="38"/>
      <c r="R187" s="38"/>
      <c r="S187" s="39"/>
    </row>
    <row r="188" spans="1:19" x14ac:dyDescent="0.25">
      <c r="A188" s="41" t="s">
        <v>91</v>
      </c>
      <c r="B188" s="42">
        <v>11</v>
      </c>
      <c r="C188" s="43">
        <v>202</v>
      </c>
      <c r="D188" s="43">
        <v>53</v>
      </c>
      <c r="E188" s="43">
        <v>7</v>
      </c>
      <c r="F188" s="43">
        <v>2</v>
      </c>
      <c r="G188" s="44">
        <v>275</v>
      </c>
      <c r="H188" s="42">
        <v>0</v>
      </c>
      <c r="I188" s="43">
        <v>0</v>
      </c>
      <c r="J188" s="43">
        <v>0</v>
      </c>
      <c r="K188" s="43">
        <v>0</v>
      </c>
      <c r="L188" s="43">
        <v>0</v>
      </c>
      <c r="M188" s="44">
        <v>0</v>
      </c>
      <c r="N188" s="66">
        <v>0</v>
      </c>
      <c r="O188" s="65">
        <v>0</v>
      </c>
      <c r="P188" s="43">
        <v>0</v>
      </c>
      <c r="Q188" s="43">
        <v>0</v>
      </c>
      <c r="R188" s="43">
        <v>0</v>
      </c>
      <c r="S188" s="44">
        <v>0</v>
      </c>
    </row>
    <row r="189" spans="1:19" x14ac:dyDescent="0.25">
      <c r="A189" s="41" t="s">
        <v>92</v>
      </c>
      <c r="B189" s="42">
        <v>15</v>
      </c>
      <c r="C189" s="43">
        <v>205</v>
      </c>
      <c r="D189" s="43">
        <v>39</v>
      </c>
      <c r="E189" s="43">
        <v>5</v>
      </c>
      <c r="F189" s="43">
        <v>0</v>
      </c>
      <c r="G189" s="44">
        <v>264</v>
      </c>
      <c r="H189" s="42">
        <v>0</v>
      </c>
      <c r="I189" s="43">
        <v>0</v>
      </c>
      <c r="J189" s="43">
        <v>0</v>
      </c>
      <c r="K189" s="43">
        <v>0</v>
      </c>
      <c r="L189" s="43">
        <v>0</v>
      </c>
      <c r="M189" s="44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93</v>
      </c>
      <c r="B190" s="42">
        <v>18</v>
      </c>
      <c r="C190" s="43">
        <v>198</v>
      </c>
      <c r="D190" s="43">
        <v>58</v>
      </c>
      <c r="E190" s="43">
        <v>11</v>
      </c>
      <c r="F190" s="43">
        <v>0</v>
      </c>
      <c r="G190" s="44">
        <v>285</v>
      </c>
      <c r="H190" s="42">
        <v>0</v>
      </c>
      <c r="I190" s="43">
        <v>0</v>
      </c>
      <c r="J190" s="43">
        <v>0</v>
      </c>
      <c r="K190" s="43">
        <v>0</v>
      </c>
      <c r="L190" s="43">
        <v>0</v>
      </c>
      <c r="M190" s="44">
        <v>0</v>
      </c>
      <c r="N190" s="66">
        <v>0</v>
      </c>
      <c r="O190" s="65">
        <v>0</v>
      </c>
      <c r="P190" s="43">
        <v>0</v>
      </c>
      <c r="Q190" s="43">
        <v>0</v>
      </c>
      <c r="R190" s="43">
        <v>0</v>
      </c>
      <c r="S190" s="44">
        <v>0</v>
      </c>
    </row>
    <row r="191" spans="1:19" x14ac:dyDescent="0.25">
      <c r="A191" s="41" t="s">
        <v>94</v>
      </c>
      <c r="B191" s="42" t="s">
        <v>99</v>
      </c>
      <c r="C191" s="43" t="s">
        <v>99</v>
      </c>
      <c r="D191" s="43" t="s">
        <v>99</v>
      </c>
      <c r="E191" s="43" t="s">
        <v>99</v>
      </c>
      <c r="F191" s="43" t="s">
        <v>99</v>
      </c>
      <c r="G191" s="44" t="s">
        <v>99</v>
      </c>
      <c r="H191" s="42" t="s">
        <v>99</v>
      </c>
      <c r="I191" s="43" t="s">
        <v>99</v>
      </c>
      <c r="J191" s="43" t="s">
        <v>99</v>
      </c>
      <c r="K191" s="43" t="s">
        <v>99</v>
      </c>
      <c r="L191" s="43" t="s">
        <v>99</v>
      </c>
      <c r="M191" s="44" t="s">
        <v>99</v>
      </c>
      <c r="N191" s="66" t="s">
        <v>99</v>
      </c>
      <c r="O191" s="65" t="s">
        <v>99</v>
      </c>
      <c r="P191" s="43" t="s">
        <v>99</v>
      </c>
      <c r="Q191" s="43" t="s">
        <v>99</v>
      </c>
      <c r="R191" s="43" t="s">
        <v>99</v>
      </c>
      <c r="S191" s="44" t="s">
        <v>99</v>
      </c>
    </row>
    <row r="192" spans="1:19" s="27" customFormat="1" x14ac:dyDescent="0.25">
      <c r="A192" s="17" t="s">
        <v>59</v>
      </c>
      <c r="B192" s="67">
        <f>SUM(B188:B191)</f>
        <v>44</v>
      </c>
      <c r="C192" s="68">
        <f t="shared" ref="C192:S192" si="27">SUM(C188:C191)</f>
        <v>605</v>
      </c>
      <c r="D192" s="68">
        <f t="shared" si="27"/>
        <v>150</v>
      </c>
      <c r="E192" s="68">
        <f t="shared" si="27"/>
        <v>23</v>
      </c>
      <c r="F192" s="68">
        <f t="shared" si="27"/>
        <v>2</v>
      </c>
      <c r="G192" s="69">
        <f t="shared" si="27"/>
        <v>824</v>
      </c>
      <c r="H192" s="67">
        <f t="shared" si="27"/>
        <v>0</v>
      </c>
      <c r="I192" s="68">
        <f t="shared" si="27"/>
        <v>0</v>
      </c>
      <c r="J192" s="68">
        <f t="shared" si="27"/>
        <v>0</v>
      </c>
      <c r="K192" s="68">
        <f t="shared" si="27"/>
        <v>0</v>
      </c>
      <c r="L192" s="68">
        <f t="shared" si="27"/>
        <v>0</v>
      </c>
      <c r="M192" s="69">
        <f t="shared" si="27"/>
        <v>0</v>
      </c>
      <c r="N192" s="72">
        <f t="shared" si="27"/>
        <v>0</v>
      </c>
      <c r="O192" s="71">
        <f t="shared" si="27"/>
        <v>0</v>
      </c>
      <c r="P192" s="68">
        <f t="shared" si="27"/>
        <v>0</v>
      </c>
      <c r="Q192" s="68">
        <f t="shared" si="27"/>
        <v>0</v>
      </c>
      <c r="R192" s="68">
        <f t="shared" si="27"/>
        <v>0</v>
      </c>
      <c r="S192" s="69">
        <f t="shared" si="27"/>
        <v>0</v>
      </c>
    </row>
    <row r="193" spans="1:19" x14ac:dyDescent="0.25">
      <c r="A193" s="36"/>
      <c r="B193" s="37"/>
      <c r="C193" s="38"/>
      <c r="D193" s="38"/>
      <c r="E193" s="38"/>
      <c r="F193" s="38"/>
      <c r="G193" s="39"/>
      <c r="H193" s="37"/>
      <c r="I193" s="38"/>
      <c r="J193" s="38"/>
      <c r="K193" s="38"/>
      <c r="L193" s="38"/>
      <c r="M193" s="39"/>
      <c r="N193" s="64"/>
      <c r="O193" s="63"/>
      <c r="P193" s="38"/>
      <c r="Q193" s="38"/>
      <c r="R193" s="38"/>
      <c r="S193" s="39"/>
    </row>
    <row r="194" spans="1:19" x14ac:dyDescent="0.25">
      <c r="A194" s="17" t="s">
        <v>90</v>
      </c>
      <c r="B194" s="37"/>
      <c r="C194" s="38"/>
      <c r="D194" s="38"/>
      <c r="E194" s="38"/>
      <c r="F194" s="38"/>
      <c r="G194" s="39"/>
      <c r="H194" s="37"/>
      <c r="I194" s="38"/>
      <c r="J194" s="38"/>
      <c r="K194" s="38"/>
      <c r="L194" s="38"/>
      <c r="M194" s="39"/>
      <c r="N194" s="64"/>
      <c r="O194" s="63"/>
      <c r="P194" s="38"/>
      <c r="Q194" s="38"/>
      <c r="R194" s="38"/>
      <c r="S194" s="39"/>
    </row>
    <row r="195" spans="1:19" x14ac:dyDescent="0.25">
      <c r="A195" s="41" t="s">
        <v>91</v>
      </c>
      <c r="B195" s="42">
        <v>0</v>
      </c>
      <c r="C195" s="43">
        <v>0</v>
      </c>
      <c r="D195" s="43">
        <v>0</v>
      </c>
      <c r="E195" s="43">
        <v>0</v>
      </c>
      <c r="F195" s="43">
        <v>0</v>
      </c>
      <c r="G195" s="44">
        <v>0</v>
      </c>
      <c r="H195" s="42">
        <v>0</v>
      </c>
      <c r="I195" s="43">
        <v>0</v>
      </c>
      <c r="J195" s="43">
        <v>0</v>
      </c>
      <c r="K195" s="43">
        <v>0</v>
      </c>
      <c r="L195" s="43">
        <v>0</v>
      </c>
      <c r="M195" s="44">
        <v>0</v>
      </c>
      <c r="N195" s="66">
        <v>0</v>
      </c>
      <c r="O195" s="65">
        <v>0</v>
      </c>
      <c r="P195" s="43">
        <v>0</v>
      </c>
      <c r="Q195" s="43">
        <v>0</v>
      </c>
      <c r="R195" s="43">
        <v>0</v>
      </c>
      <c r="S195" s="44">
        <v>0</v>
      </c>
    </row>
    <row r="196" spans="1:19" x14ac:dyDescent="0.25">
      <c r="A196" s="41" t="s">
        <v>92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2">
        <v>0</v>
      </c>
      <c r="I196" s="43">
        <v>0</v>
      </c>
      <c r="J196" s="43">
        <v>0</v>
      </c>
      <c r="K196" s="43">
        <v>0</v>
      </c>
      <c r="L196" s="43">
        <v>0</v>
      </c>
      <c r="M196" s="44">
        <v>0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93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  <c r="H197" s="42">
        <v>0</v>
      </c>
      <c r="I197" s="43">
        <v>0</v>
      </c>
      <c r="J197" s="43">
        <v>0</v>
      </c>
      <c r="K197" s="43">
        <v>0</v>
      </c>
      <c r="L197" s="43">
        <v>0</v>
      </c>
      <c r="M197" s="44">
        <v>0</v>
      </c>
      <c r="N197" s="66">
        <v>0</v>
      </c>
      <c r="O197" s="65">
        <v>0</v>
      </c>
      <c r="P197" s="43">
        <v>0</v>
      </c>
      <c r="Q197" s="43">
        <v>0</v>
      </c>
      <c r="R197" s="43">
        <v>0</v>
      </c>
      <c r="S197" s="44">
        <v>0</v>
      </c>
    </row>
    <row r="198" spans="1:19" x14ac:dyDescent="0.25">
      <c r="A198" s="41" t="s">
        <v>94</v>
      </c>
      <c r="B198" s="42" t="s">
        <v>99</v>
      </c>
      <c r="C198" s="43" t="s">
        <v>99</v>
      </c>
      <c r="D198" s="43" t="s">
        <v>99</v>
      </c>
      <c r="E198" s="43" t="s">
        <v>99</v>
      </c>
      <c r="F198" s="43" t="s">
        <v>99</v>
      </c>
      <c r="G198" s="44" t="s">
        <v>99</v>
      </c>
      <c r="H198" s="42" t="s">
        <v>99</v>
      </c>
      <c r="I198" s="43" t="s">
        <v>99</v>
      </c>
      <c r="J198" s="43" t="s">
        <v>99</v>
      </c>
      <c r="K198" s="43" t="s">
        <v>99</v>
      </c>
      <c r="L198" s="43" t="s">
        <v>99</v>
      </c>
      <c r="M198" s="44" t="s">
        <v>99</v>
      </c>
      <c r="N198" s="66" t="s">
        <v>99</v>
      </c>
      <c r="O198" s="65" t="s">
        <v>99</v>
      </c>
      <c r="P198" s="43" t="s">
        <v>99</v>
      </c>
      <c r="Q198" s="43" t="s">
        <v>99</v>
      </c>
      <c r="R198" s="43" t="s">
        <v>99</v>
      </c>
      <c r="S198" s="44" t="s">
        <v>99</v>
      </c>
    </row>
    <row r="199" spans="1:19" s="27" customFormat="1" ht="15.75" thickBot="1" x14ac:dyDescent="0.3">
      <c r="A199" s="62" t="s">
        <v>59</v>
      </c>
      <c r="B199" s="73">
        <f>SUM(B195:B198)</f>
        <v>0</v>
      </c>
      <c r="C199" s="74">
        <f t="shared" ref="C199:S199" si="28">SUM(C195:C198)</f>
        <v>0</v>
      </c>
      <c r="D199" s="74">
        <f t="shared" si="28"/>
        <v>0</v>
      </c>
      <c r="E199" s="74">
        <f t="shared" si="28"/>
        <v>0</v>
      </c>
      <c r="F199" s="74">
        <f t="shared" si="28"/>
        <v>0</v>
      </c>
      <c r="G199" s="75">
        <f t="shared" si="28"/>
        <v>0</v>
      </c>
      <c r="H199" s="73">
        <f t="shared" si="28"/>
        <v>0</v>
      </c>
      <c r="I199" s="74">
        <f t="shared" si="28"/>
        <v>0</v>
      </c>
      <c r="J199" s="74">
        <f t="shared" si="28"/>
        <v>0</v>
      </c>
      <c r="K199" s="74">
        <f t="shared" si="28"/>
        <v>0</v>
      </c>
      <c r="L199" s="74">
        <f t="shared" si="28"/>
        <v>0</v>
      </c>
      <c r="M199" s="75">
        <f t="shared" si="28"/>
        <v>0</v>
      </c>
      <c r="N199" s="76">
        <f t="shared" si="28"/>
        <v>0</v>
      </c>
      <c r="O199" s="77">
        <f t="shared" si="28"/>
        <v>0</v>
      </c>
      <c r="P199" s="74">
        <f t="shared" si="28"/>
        <v>0</v>
      </c>
      <c r="Q199" s="74">
        <f t="shared" si="28"/>
        <v>0</v>
      </c>
      <c r="R199" s="74">
        <f t="shared" si="28"/>
        <v>0</v>
      </c>
      <c r="S199" s="75">
        <f t="shared" si="28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199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Non-Acute Hospitals Utilization Reports: First Quarter 2024 - Third Quarter 2024</v>
      </c>
    </row>
    <row r="8" spans="1:19" ht="15.75" x14ac:dyDescent="0.25">
      <c r="A8" s="31" t="s">
        <v>35</v>
      </c>
    </row>
    <row r="9" spans="1:19" x14ac:dyDescent="0.25">
      <c r="A9" s="32" t="str">
        <f>Contents!A9</f>
        <v>Produced on December 11, 2024</v>
      </c>
    </row>
    <row r="10" spans="1:19" x14ac:dyDescent="0.25">
      <c r="A10" s="32" t="str">
        <f>Contents!A10</f>
        <v>Includes data loaded through December 9, 2024</v>
      </c>
    </row>
    <row r="12" spans="1:19" ht="15.75" thickBot="1" x14ac:dyDescent="0.3">
      <c r="A12" s="33" t="s">
        <v>58</v>
      </c>
    </row>
    <row r="13" spans="1:19" s="35" customFormat="1" x14ac:dyDescent="0.25">
      <c r="A13" s="111" t="s">
        <v>11</v>
      </c>
      <c r="B13" s="104" t="s">
        <v>36</v>
      </c>
      <c r="C13" s="105"/>
      <c r="D13" s="105"/>
      <c r="E13" s="105"/>
      <c r="F13" s="105"/>
      <c r="G13" s="106"/>
      <c r="H13" s="113" t="s">
        <v>37</v>
      </c>
      <c r="I13" s="114"/>
      <c r="J13" s="114"/>
      <c r="K13" s="114"/>
      <c r="L13" s="114"/>
      <c r="M13" s="115"/>
      <c r="N13" s="107" t="s">
        <v>38</v>
      </c>
      <c r="O13" s="108"/>
      <c r="P13" s="109"/>
      <c r="Q13" s="109"/>
      <c r="R13" s="109"/>
      <c r="S13" s="110"/>
    </row>
    <row r="14" spans="1:19" s="35" customFormat="1" ht="66.75" customHeight="1" thickBot="1" x14ac:dyDescent="0.3">
      <c r="A14" s="112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SUM(B16:B17)</f>
        <v>74138</v>
      </c>
      <c r="C15" s="19">
        <f t="shared" si="0"/>
        <v>84846</v>
      </c>
      <c r="D15" s="19">
        <f t="shared" si="0"/>
        <v>45444</v>
      </c>
      <c r="E15" s="19">
        <f t="shared" si="0"/>
        <v>1644</v>
      </c>
      <c r="F15" s="19">
        <f t="shared" si="0"/>
        <v>796</v>
      </c>
      <c r="G15" s="20">
        <f t="shared" si="0"/>
        <v>206868</v>
      </c>
      <c r="H15" s="24">
        <f t="shared" si="0"/>
        <v>891</v>
      </c>
      <c r="I15" s="19">
        <f t="shared" si="0"/>
        <v>9909</v>
      </c>
      <c r="J15" s="19">
        <f t="shared" si="0"/>
        <v>12812</v>
      </c>
      <c r="K15" s="19">
        <f t="shared" si="0"/>
        <v>19</v>
      </c>
      <c r="L15" s="19">
        <f t="shared" si="0"/>
        <v>284</v>
      </c>
      <c r="M15" s="25">
        <f t="shared" si="0"/>
        <v>23915</v>
      </c>
      <c r="N15" s="26">
        <f t="shared" si="0"/>
        <v>0</v>
      </c>
      <c r="O15" s="25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20">
        <f t="shared" si="0"/>
        <v>0</v>
      </c>
    </row>
    <row r="16" spans="1:19" x14ac:dyDescent="0.25">
      <c r="A16" s="23" t="s">
        <v>56</v>
      </c>
      <c r="B16" s="18">
        <f>B24+B31+B38+B45+B52+B59+B66+B73+B80+B87+B94+B101+B108+B115+B122+B129+B136+B143+B150+B157</f>
        <v>64717</v>
      </c>
      <c r="C16" s="19">
        <f t="shared" ref="C16:S16" si="1">C24+C31+C38+C45+C52+C59+C66+C73+C80+C87+C94+C101+C108+C115+C122+C129+C136+C143+C150+C157</f>
        <v>74687</v>
      </c>
      <c r="D16" s="19">
        <f t="shared" si="1"/>
        <v>39144</v>
      </c>
      <c r="E16" s="19">
        <f t="shared" si="1"/>
        <v>868</v>
      </c>
      <c r="F16" s="19">
        <f t="shared" si="1"/>
        <v>768</v>
      </c>
      <c r="G16" s="20">
        <f t="shared" si="1"/>
        <v>180184</v>
      </c>
      <c r="H16" s="24">
        <f t="shared" si="1"/>
        <v>891</v>
      </c>
      <c r="I16" s="19">
        <f t="shared" si="1"/>
        <v>7921</v>
      </c>
      <c r="J16" s="19">
        <f t="shared" si="1"/>
        <v>9146</v>
      </c>
      <c r="K16" s="19">
        <f t="shared" si="1"/>
        <v>5</v>
      </c>
      <c r="L16" s="19">
        <f t="shared" si="1"/>
        <v>58</v>
      </c>
      <c r="M16" s="25">
        <f t="shared" si="1"/>
        <v>18021</v>
      </c>
      <c r="N16" s="26">
        <f t="shared" si="1"/>
        <v>0</v>
      </c>
      <c r="O16" s="25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20">
        <f t="shared" si="1"/>
        <v>0</v>
      </c>
    </row>
    <row r="17" spans="1:19" x14ac:dyDescent="0.25">
      <c r="A17" s="23" t="s">
        <v>57</v>
      </c>
      <c r="B17" s="18">
        <f>B164+B171+B178+B185+B192+B199</f>
        <v>9421</v>
      </c>
      <c r="C17" s="19">
        <f t="shared" ref="C17:S17" si="2">C164+C171+C178+C185+C192+C199</f>
        <v>10159</v>
      </c>
      <c r="D17" s="19">
        <f t="shared" si="2"/>
        <v>6300</v>
      </c>
      <c r="E17" s="19">
        <f t="shared" si="2"/>
        <v>776</v>
      </c>
      <c r="F17" s="19">
        <f t="shared" si="2"/>
        <v>28</v>
      </c>
      <c r="G17" s="20">
        <f t="shared" si="2"/>
        <v>26684</v>
      </c>
      <c r="H17" s="24">
        <f t="shared" si="2"/>
        <v>0</v>
      </c>
      <c r="I17" s="19">
        <f t="shared" si="2"/>
        <v>1988</v>
      </c>
      <c r="J17" s="19">
        <f t="shared" si="2"/>
        <v>3666</v>
      </c>
      <c r="K17" s="19">
        <f t="shared" si="2"/>
        <v>14</v>
      </c>
      <c r="L17" s="19">
        <f t="shared" si="2"/>
        <v>226</v>
      </c>
      <c r="M17" s="25">
        <f t="shared" si="2"/>
        <v>5894</v>
      </c>
      <c r="N17" s="26">
        <f t="shared" si="2"/>
        <v>0</v>
      </c>
      <c r="O17" s="25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20">
        <f t="shared" si="2"/>
        <v>0</v>
      </c>
    </row>
    <row r="18" spans="1:19" x14ac:dyDescent="0.25">
      <c r="A18" s="36"/>
      <c r="B18" s="37"/>
      <c r="C18" s="38"/>
      <c r="D18" s="38"/>
      <c r="E18" s="38"/>
      <c r="F18" s="38"/>
      <c r="G18" s="39"/>
      <c r="H18" s="47"/>
      <c r="I18" s="38"/>
      <c r="J18" s="38"/>
      <c r="K18" s="38"/>
      <c r="L18" s="38"/>
      <c r="M18" s="63"/>
      <c r="N18" s="64"/>
      <c r="O18" s="63"/>
      <c r="P18" s="38"/>
      <c r="Q18" s="38"/>
      <c r="R18" s="38"/>
      <c r="S18" s="39"/>
    </row>
    <row r="19" spans="1:19" x14ac:dyDescent="0.25">
      <c r="A19" s="17" t="s">
        <v>65</v>
      </c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41" t="s">
        <v>91</v>
      </c>
      <c r="B20" s="42" t="s">
        <v>98</v>
      </c>
      <c r="C20" s="43" t="s">
        <v>98</v>
      </c>
      <c r="D20" s="43" t="s">
        <v>98</v>
      </c>
      <c r="E20" s="43" t="s">
        <v>98</v>
      </c>
      <c r="F20" s="43" t="s">
        <v>98</v>
      </c>
      <c r="G20" s="44" t="s">
        <v>98</v>
      </c>
      <c r="H20" s="45" t="s">
        <v>98</v>
      </c>
      <c r="I20" s="43" t="s">
        <v>98</v>
      </c>
      <c r="J20" s="43" t="s">
        <v>98</v>
      </c>
      <c r="K20" s="43" t="s">
        <v>98</v>
      </c>
      <c r="L20" s="43" t="s">
        <v>98</v>
      </c>
      <c r="M20" s="65" t="s">
        <v>98</v>
      </c>
      <c r="N20" s="66" t="s">
        <v>98</v>
      </c>
      <c r="O20" s="65" t="s">
        <v>98</v>
      </c>
      <c r="P20" s="43" t="s">
        <v>98</v>
      </c>
      <c r="Q20" s="43" t="s">
        <v>98</v>
      </c>
      <c r="R20" s="43" t="s">
        <v>98</v>
      </c>
      <c r="S20" s="44" t="s">
        <v>98</v>
      </c>
    </row>
    <row r="21" spans="1:19" x14ac:dyDescent="0.25">
      <c r="A21" s="41" t="s">
        <v>92</v>
      </c>
      <c r="B21" s="42" t="s">
        <v>98</v>
      </c>
      <c r="C21" s="43" t="s">
        <v>98</v>
      </c>
      <c r="D21" s="43" t="s">
        <v>98</v>
      </c>
      <c r="E21" s="43" t="s">
        <v>98</v>
      </c>
      <c r="F21" s="43" t="s">
        <v>98</v>
      </c>
      <c r="G21" s="44" t="s">
        <v>98</v>
      </c>
      <c r="H21" s="45" t="s">
        <v>98</v>
      </c>
      <c r="I21" s="43" t="s">
        <v>98</v>
      </c>
      <c r="J21" s="43" t="s">
        <v>98</v>
      </c>
      <c r="K21" s="43" t="s">
        <v>98</v>
      </c>
      <c r="L21" s="43" t="s">
        <v>98</v>
      </c>
      <c r="M21" s="65" t="s">
        <v>98</v>
      </c>
      <c r="N21" s="66" t="s">
        <v>98</v>
      </c>
      <c r="O21" s="65" t="s">
        <v>98</v>
      </c>
      <c r="P21" s="43" t="s">
        <v>98</v>
      </c>
      <c r="Q21" s="43" t="s">
        <v>98</v>
      </c>
      <c r="R21" s="43" t="s">
        <v>98</v>
      </c>
      <c r="S21" s="44" t="s">
        <v>98</v>
      </c>
    </row>
    <row r="22" spans="1:19" x14ac:dyDescent="0.25">
      <c r="A22" s="41" t="s">
        <v>93</v>
      </c>
      <c r="B22" s="42" t="s">
        <v>98</v>
      </c>
      <c r="C22" s="43" t="s">
        <v>98</v>
      </c>
      <c r="D22" s="43" t="s">
        <v>98</v>
      </c>
      <c r="E22" s="43" t="s">
        <v>98</v>
      </c>
      <c r="F22" s="43" t="s">
        <v>98</v>
      </c>
      <c r="G22" s="44" t="s">
        <v>98</v>
      </c>
      <c r="H22" s="45" t="s">
        <v>98</v>
      </c>
      <c r="I22" s="43" t="s">
        <v>98</v>
      </c>
      <c r="J22" s="43" t="s">
        <v>98</v>
      </c>
      <c r="K22" s="43" t="s">
        <v>98</v>
      </c>
      <c r="L22" s="43" t="s">
        <v>98</v>
      </c>
      <c r="M22" s="65" t="s">
        <v>98</v>
      </c>
      <c r="N22" s="66" t="s">
        <v>98</v>
      </c>
      <c r="O22" s="65" t="s">
        <v>98</v>
      </c>
      <c r="P22" s="43" t="s">
        <v>98</v>
      </c>
      <c r="Q22" s="43" t="s">
        <v>98</v>
      </c>
      <c r="R22" s="43" t="s">
        <v>98</v>
      </c>
      <c r="S22" s="44" t="s">
        <v>98</v>
      </c>
    </row>
    <row r="23" spans="1:19" x14ac:dyDescent="0.25">
      <c r="A23" s="41" t="s">
        <v>94</v>
      </c>
      <c r="B23" s="42" t="s">
        <v>99</v>
      </c>
      <c r="C23" s="43" t="s">
        <v>99</v>
      </c>
      <c r="D23" s="43" t="s">
        <v>99</v>
      </c>
      <c r="E23" s="43" t="s">
        <v>99</v>
      </c>
      <c r="F23" s="43" t="s">
        <v>99</v>
      </c>
      <c r="G23" s="44" t="s">
        <v>99</v>
      </c>
      <c r="H23" s="45" t="s">
        <v>99</v>
      </c>
      <c r="I23" s="43" t="s">
        <v>99</v>
      </c>
      <c r="J23" s="43" t="s">
        <v>99</v>
      </c>
      <c r="K23" s="43" t="s">
        <v>99</v>
      </c>
      <c r="L23" s="43" t="s">
        <v>99</v>
      </c>
      <c r="M23" s="65" t="s">
        <v>99</v>
      </c>
      <c r="N23" s="66" t="s">
        <v>99</v>
      </c>
      <c r="O23" s="65" t="s">
        <v>99</v>
      </c>
      <c r="P23" s="43" t="s">
        <v>99</v>
      </c>
      <c r="Q23" s="43" t="s">
        <v>99</v>
      </c>
      <c r="R23" s="43" t="s">
        <v>99</v>
      </c>
      <c r="S23" s="44" t="s">
        <v>99</v>
      </c>
    </row>
    <row r="24" spans="1:19" s="27" customFormat="1" x14ac:dyDescent="0.25">
      <c r="A24" s="17" t="s">
        <v>59</v>
      </c>
      <c r="B24" s="67">
        <f>SUM(B20:B23)</f>
        <v>0</v>
      </c>
      <c r="C24" s="68">
        <f t="shared" ref="C24:S24" si="3">SUM(C20:C23)</f>
        <v>0</v>
      </c>
      <c r="D24" s="68">
        <f t="shared" si="3"/>
        <v>0</v>
      </c>
      <c r="E24" s="68">
        <f t="shared" si="3"/>
        <v>0</v>
      </c>
      <c r="F24" s="68">
        <f t="shared" si="3"/>
        <v>0</v>
      </c>
      <c r="G24" s="69">
        <f t="shared" si="3"/>
        <v>0</v>
      </c>
      <c r="H24" s="70">
        <f t="shared" si="3"/>
        <v>0</v>
      </c>
      <c r="I24" s="68">
        <f t="shared" si="3"/>
        <v>0</v>
      </c>
      <c r="J24" s="68">
        <f t="shared" si="3"/>
        <v>0</v>
      </c>
      <c r="K24" s="68">
        <f t="shared" si="3"/>
        <v>0</v>
      </c>
      <c r="L24" s="68">
        <f t="shared" si="3"/>
        <v>0</v>
      </c>
      <c r="M24" s="71">
        <f t="shared" si="3"/>
        <v>0</v>
      </c>
      <c r="N24" s="72">
        <f t="shared" si="3"/>
        <v>0</v>
      </c>
      <c r="O24" s="71">
        <f t="shared" si="3"/>
        <v>0</v>
      </c>
      <c r="P24" s="68">
        <f t="shared" si="3"/>
        <v>0</v>
      </c>
      <c r="Q24" s="68">
        <f t="shared" si="3"/>
        <v>0</v>
      </c>
      <c r="R24" s="68">
        <f t="shared" si="3"/>
        <v>0</v>
      </c>
      <c r="S24" s="69">
        <f t="shared" si="3"/>
        <v>0</v>
      </c>
    </row>
    <row r="25" spans="1:19" x14ac:dyDescent="0.25">
      <c r="A25" s="36"/>
      <c r="B25" s="37"/>
      <c r="C25" s="38"/>
      <c r="D25" s="38"/>
      <c r="E25" s="38"/>
      <c r="F25" s="38"/>
      <c r="G25" s="39"/>
      <c r="H25" s="47"/>
      <c r="I25" s="38"/>
      <c r="J25" s="38"/>
      <c r="K25" s="38"/>
      <c r="L25" s="38"/>
      <c r="M25" s="63"/>
      <c r="N25" s="64"/>
      <c r="O25" s="63"/>
      <c r="P25" s="38"/>
      <c r="Q25" s="38"/>
      <c r="R25" s="38"/>
      <c r="S25" s="39"/>
    </row>
    <row r="26" spans="1:19" x14ac:dyDescent="0.25">
      <c r="A26" s="17" t="s">
        <v>66</v>
      </c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41" t="s">
        <v>91</v>
      </c>
      <c r="B27" s="42">
        <v>1514</v>
      </c>
      <c r="C27" s="43">
        <v>0</v>
      </c>
      <c r="D27" s="43">
        <v>628</v>
      </c>
      <c r="E27" s="43">
        <v>10</v>
      </c>
      <c r="F27" s="43">
        <v>0</v>
      </c>
      <c r="G27" s="44">
        <v>2152</v>
      </c>
      <c r="H27" s="45">
        <v>0</v>
      </c>
      <c r="I27" s="43">
        <v>0</v>
      </c>
      <c r="J27" s="43">
        <v>0</v>
      </c>
      <c r="K27" s="43">
        <v>0</v>
      </c>
      <c r="L27" s="43">
        <v>0</v>
      </c>
      <c r="M27" s="65">
        <v>0</v>
      </c>
      <c r="N27" s="66">
        <v>0</v>
      </c>
      <c r="O27" s="65">
        <v>0</v>
      </c>
      <c r="P27" s="43">
        <v>0</v>
      </c>
      <c r="Q27" s="43">
        <v>0</v>
      </c>
      <c r="R27" s="43">
        <v>0</v>
      </c>
      <c r="S27" s="44">
        <v>0</v>
      </c>
    </row>
    <row r="28" spans="1:19" x14ac:dyDescent="0.25">
      <c r="A28" s="41" t="s">
        <v>92</v>
      </c>
      <c r="B28" s="42" t="s">
        <v>98</v>
      </c>
      <c r="C28" s="43" t="s">
        <v>98</v>
      </c>
      <c r="D28" s="43" t="s">
        <v>98</v>
      </c>
      <c r="E28" s="43" t="s">
        <v>98</v>
      </c>
      <c r="F28" s="43" t="s">
        <v>98</v>
      </c>
      <c r="G28" s="44" t="s">
        <v>98</v>
      </c>
      <c r="H28" s="45" t="s">
        <v>98</v>
      </c>
      <c r="I28" s="43" t="s">
        <v>98</v>
      </c>
      <c r="J28" s="43" t="s">
        <v>98</v>
      </c>
      <c r="K28" s="43" t="s">
        <v>98</v>
      </c>
      <c r="L28" s="43" t="s">
        <v>98</v>
      </c>
      <c r="M28" s="65" t="s">
        <v>98</v>
      </c>
      <c r="N28" s="66" t="s">
        <v>98</v>
      </c>
      <c r="O28" s="65" t="s">
        <v>98</v>
      </c>
      <c r="P28" s="43" t="s">
        <v>98</v>
      </c>
      <c r="Q28" s="43" t="s">
        <v>98</v>
      </c>
      <c r="R28" s="43" t="s">
        <v>98</v>
      </c>
      <c r="S28" s="44" t="s">
        <v>98</v>
      </c>
    </row>
    <row r="29" spans="1:19" x14ac:dyDescent="0.25">
      <c r="A29" s="41" t="s">
        <v>93</v>
      </c>
      <c r="B29" s="42" t="s">
        <v>98</v>
      </c>
      <c r="C29" s="43" t="s">
        <v>98</v>
      </c>
      <c r="D29" s="43" t="s">
        <v>98</v>
      </c>
      <c r="E29" s="43" t="s">
        <v>98</v>
      </c>
      <c r="F29" s="43" t="s">
        <v>98</v>
      </c>
      <c r="G29" s="44" t="s">
        <v>98</v>
      </c>
      <c r="H29" s="45" t="s">
        <v>98</v>
      </c>
      <c r="I29" s="43" t="s">
        <v>98</v>
      </c>
      <c r="J29" s="43" t="s">
        <v>98</v>
      </c>
      <c r="K29" s="43" t="s">
        <v>98</v>
      </c>
      <c r="L29" s="43" t="s">
        <v>98</v>
      </c>
      <c r="M29" s="65" t="s">
        <v>98</v>
      </c>
      <c r="N29" s="66" t="s">
        <v>98</v>
      </c>
      <c r="O29" s="65" t="s">
        <v>98</v>
      </c>
      <c r="P29" s="43" t="s">
        <v>98</v>
      </c>
      <c r="Q29" s="43" t="s">
        <v>98</v>
      </c>
      <c r="R29" s="43" t="s">
        <v>98</v>
      </c>
      <c r="S29" s="44" t="s">
        <v>98</v>
      </c>
    </row>
    <row r="30" spans="1:19" x14ac:dyDescent="0.25">
      <c r="A30" s="41" t="s">
        <v>94</v>
      </c>
      <c r="B30" s="42" t="s">
        <v>99</v>
      </c>
      <c r="C30" s="43" t="s">
        <v>99</v>
      </c>
      <c r="D30" s="43" t="s">
        <v>99</v>
      </c>
      <c r="E30" s="43" t="s">
        <v>99</v>
      </c>
      <c r="F30" s="43" t="s">
        <v>99</v>
      </c>
      <c r="G30" s="44" t="s">
        <v>99</v>
      </c>
      <c r="H30" s="45" t="s">
        <v>99</v>
      </c>
      <c r="I30" s="43" t="s">
        <v>99</v>
      </c>
      <c r="J30" s="43" t="s">
        <v>99</v>
      </c>
      <c r="K30" s="43" t="s">
        <v>99</v>
      </c>
      <c r="L30" s="43" t="s">
        <v>99</v>
      </c>
      <c r="M30" s="65" t="s">
        <v>99</v>
      </c>
      <c r="N30" s="66" t="s">
        <v>99</v>
      </c>
      <c r="O30" s="65" t="s">
        <v>99</v>
      </c>
      <c r="P30" s="43" t="s">
        <v>99</v>
      </c>
      <c r="Q30" s="43" t="s">
        <v>99</v>
      </c>
      <c r="R30" s="43" t="s">
        <v>99</v>
      </c>
      <c r="S30" s="44" t="s">
        <v>99</v>
      </c>
    </row>
    <row r="31" spans="1:19" x14ac:dyDescent="0.25">
      <c r="A31" s="17" t="s">
        <v>59</v>
      </c>
      <c r="B31" s="67">
        <f>SUM(B27:B30)</f>
        <v>1514</v>
      </c>
      <c r="C31" s="68">
        <f t="shared" ref="C31:S31" si="4">SUM(C27:C30)</f>
        <v>0</v>
      </c>
      <c r="D31" s="68">
        <f t="shared" si="4"/>
        <v>628</v>
      </c>
      <c r="E31" s="68">
        <f t="shared" si="4"/>
        <v>10</v>
      </c>
      <c r="F31" s="68">
        <f t="shared" si="4"/>
        <v>0</v>
      </c>
      <c r="G31" s="69">
        <f t="shared" si="4"/>
        <v>2152</v>
      </c>
      <c r="H31" s="70">
        <f t="shared" si="4"/>
        <v>0</v>
      </c>
      <c r="I31" s="68">
        <f t="shared" si="4"/>
        <v>0</v>
      </c>
      <c r="J31" s="68">
        <f t="shared" si="4"/>
        <v>0</v>
      </c>
      <c r="K31" s="68">
        <f t="shared" si="4"/>
        <v>0</v>
      </c>
      <c r="L31" s="68">
        <f t="shared" si="4"/>
        <v>0</v>
      </c>
      <c r="M31" s="71">
        <f t="shared" si="4"/>
        <v>0</v>
      </c>
      <c r="N31" s="72">
        <f t="shared" si="4"/>
        <v>0</v>
      </c>
      <c r="O31" s="71">
        <f t="shared" si="4"/>
        <v>0</v>
      </c>
      <c r="P31" s="68">
        <f t="shared" si="4"/>
        <v>0</v>
      </c>
      <c r="Q31" s="68">
        <f t="shared" si="4"/>
        <v>0</v>
      </c>
      <c r="R31" s="68">
        <f t="shared" si="4"/>
        <v>0</v>
      </c>
      <c r="S31" s="69">
        <f t="shared" si="4"/>
        <v>0</v>
      </c>
    </row>
    <row r="32" spans="1:19" x14ac:dyDescent="0.25">
      <c r="A32" s="36"/>
      <c r="B32" s="37"/>
      <c r="C32" s="38"/>
      <c r="D32" s="38"/>
      <c r="E32" s="38"/>
      <c r="F32" s="38"/>
      <c r="G32" s="39"/>
      <c r="H32" s="47"/>
      <c r="I32" s="38"/>
      <c r="J32" s="38"/>
      <c r="K32" s="38"/>
      <c r="L32" s="38"/>
      <c r="M32" s="63"/>
      <c r="N32" s="64"/>
      <c r="O32" s="63"/>
      <c r="P32" s="38"/>
      <c r="Q32" s="38"/>
      <c r="R32" s="38"/>
      <c r="S32" s="39"/>
    </row>
    <row r="33" spans="1:19" x14ac:dyDescent="0.25">
      <c r="A33" s="17" t="s">
        <v>67</v>
      </c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41" t="s">
        <v>91</v>
      </c>
      <c r="B34" s="42">
        <v>777</v>
      </c>
      <c r="C34" s="43">
        <v>167</v>
      </c>
      <c r="D34" s="43">
        <v>256</v>
      </c>
      <c r="E34" s="43">
        <v>11</v>
      </c>
      <c r="F34" s="43">
        <v>0</v>
      </c>
      <c r="G34" s="44">
        <v>1211</v>
      </c>
      <c r="H34" s="45">
        <v>0</v>
      </c>
      <c r="I34" s="43">
        <v>0</v>
      </c>
      <c r="J34" s="43">
        <v>0</v>
      </c>
      <c r="K34" s="43">
        <v>0</v>
      </c>
      <c r="L34" s="43">
        <v>0</v>
      </c>
      <c r="M34" s="65">
        <v>0</v>
      </c>
      <c r="N34" s="66">
        <v>0</v>
      </c>
      <c r="O34" s="65">
        <v>0</v>
      </c>
      <c r="P34" s="43">
        <v>0</v>
      </c>
      <c r="Q34" s="43">
        <v>0</v>
      </c>
      <c r="R34" s="43">
        <v>0</v>
      </c>
      <c r="S34" s="44">
        <v>0</v>
      </c>
    </row>
    <row r="35" spans="1:19" x14ac:dyDescent="0.25">
      <c r="A35" s="41" t="s">
        <v>92</v>
      </c>
      <c r="B35" s="42" t="s">
        <v>98</v>
      </c>
      <c r="C35" s="43" t="s">
        <v>98</v>
      </c>
      <c r="D35" s="43" t="s">
        <v>98</v>
      </c>
      <c r="E35" s="43" t="s">
        <v>98</v>
      </c>
      <c r="F35" s="43" t="s">
        <v>98</v>
      </c>
      <c r="G35" s="44" t="s">
        <v>98</v>
      </c>
      <c r="H35" s="45" t="s">
        <v>98</v>
      </c>
      <c r="I35" s="43" t="s">
        <v>98</v>
      </c>
      <c r="J35" s="43" t="s">
        <v>98</v>
      </c>
      <c r="K35" s="43" t="s">
        <v>98</v>
      </c>
      <c r="L35" s="43" t="s">
        <v>98</v>
      </c>
      <c r="M35" s="65" t="s">
        <v>98</v>
      </c>
      <c r="N35" s="66" t="s">
        <v>98</v>
      </c>
      <c r="O35" s="65" t="s">
        <v>98</v>
      </c>
      <c r="P35" s="43" t="s">
        <v>98</v>
      </c>
      <c r="Q35" s="43" t="s">
        <v>98</v>
      </c>
      <c r="R35" s="43" t="s">
        <v>98</v>
      </c>
      <c r="S35" s="44" t="s">
        <v>98</v>
      </c>
    </row>
    <row r="36" spans="1:19" x14ac:dyDescent="0.25">
      <c r="A36" s="41" t="s">
        <v>93</v>
      </c>
      <c r="B36" s="42" t="s">
        <v>98</v>
      </c>
      <c r="C36" s="43" t="s">
        <v>98</v>
      </c>
      <c r="D36" s="43" t="s">
        <v>98</v>
      </c>
      <c r="E36" s="43" t="s">
        <v>98</v>
      </c>
      <c r="F36" s="43" t="s">
        <v>98</v>
      </c>
      <c r="G36" s="44" t="s">
        <v>98</v>
      </c>
      <c r="H36" s="45" t="s">
        <v>98</v>
      </c>
      <c r="I36" s="43" t="s">
        <v>98</v>
      </c>
      <c r="J36" s="43" t="s">
        <v>98</v>
      </c>
      <c r="K36" s="43" t="s">
        <v>98</v>
      </c>
      <c r="L36" s="43" t="s">
        <v>98</v>
      </c>
      <c r="M36" s="65" t="s">
        <v>98</v>
      </c>
      <c r="N36" s="66" t="s">
        <v>98</v>
      </c>
      <c r="O36" s="65" t="s">
        <v>98</v>
      </c>
      <c r="P36" s="43" t="s">
        <v>98</v>
      </c>
      <c r="Q36" s="43" t="s">
        <v>98</v>
      </c>
      <c r="R36" s="43" t="s">
        <v>98</v>
      </c>
      <c r="S36" s="44" t="s">
        <v>98</v>
      </c>
    </row>
    <row r="37" spans="1:19" x14ac:dyDescent="0.25">
      <c r="A37" s="41" t="s">
        <v>94</v>
      </c>
      <c r="B37" s="42" t="s">
        <v>99</v>
      </c>
      <c r="C37" s="43" t="s">
        <v>99</v>
      </c>
      <c r="D37" s="43" t="s">
        <v>99</v>
      </c>
      <c r="E37" s="43" t="s">
        <v>99</v>
      </c>
      <c r="F37" s="43" t="s">
        <v>99</v>
      </c>
      <c r="G37" s="44" t="s">
        <v>99</v>
      </c>
      <c r="H37" s="45" t="s">
        <v>99</v>
      </c>
      <c r="I37" s="43" t="s">
        <v>99</v>
      </c>
      <c r="J37" s="43" t="s">
        <v>99</v>
      </c>
      <c r="K37" s="43" t="s">
        <v>99</v>
      </c>
      <c r="L37" s="43" t="s">
        <v>99</v>
      </c>
      <c r="M37" s="65" t="s">
        <v>99</v>
      </c>
      <c r="N37" s="66" t="s">
        <v>99</v>
      </c>
      <c r="O37" s="65" t="s">
        <v>99</v>
      </c>
      <c r="P37" s="43" t="s">
        <v>99</v>
      </c>
      <c r="Q37" s="43" t="s">
        <v>99</v>
      </c>
      <c r="R37" s="43" t="s">
        <v>99</v>
      </c>
      <c r="S37" s="44" t="s">
        <v>99</v>
      </c>
    </row>
    <row r="38" spans="1:19" x14ac:dyDescent="0.25">
      <c r="A38" s="17" t="s">
        <v>59</v>
      </c>
      <c r="B38" s="67">
        <f>SUM(B34:B37)</f>
        <v>777</v>
      </c>
      <c r="C38" s="68">
        <f t="shared" ref="C38:S38" si="5">SUM(C34:C37)</f>
        <v>167</v>
      </c>
      <c r="D38" s="68">
        <f t="shared" si="5"/>
        <v>256</v>
      </c>
      <c r="E38" s="68">
        <f t="shared" si="5"/>
        <v>11</v>
      </c>
      <c r="F38" s="68">
        <f t="shared" si="5"/>
        <v>0</v>
      </c>
      <c r="G38" s="69">
        <f t="shared" si="5"/>
        <v>1211</v>
      </c>
      <c r="H38" s="70">
        <f t="shared" si="5"/>
        <v>0</v>
      </c>
      <c r="I38" s="68">
        <f t="shared" si="5"/>
        <v>0</v>
      </c>
      <c r="J38" s="68">
        <f t="shared" si="5"/>
        <v>0</v>
      </c>
      <c r="K38" s="68">
        <f t="shared" si="5"/>
        <v>0</v>
      </c>
      <c r="L38" s="68">
        <f t="shared" si="5"/>
        <v>0</v>
      </c>
      <c r="M38" s="71">
        <f t="shared" si="5"/>
        <v>0</v>
      </c>
      <c r="N38" s="72">
        <f t="shared" si="5"/>
        <v>0</v>
      </c>
      <c r="O38" s="71">
        <f t="shared" si="5"/>
        <v>0</v>
      </c>
      <c r="P38" s="68">
        <f t="shared" si="5"/>
        <v>0</v>
      </c>
      <c r="Q38" s="68">
        <f t="shared" si="5"/>
        <v>0</v>
      </c>
      <c r="R38" s="68">
        <f t="shared" si="5"/>
        <v>0</v>
      </c>
      <c r="S38" s="69">
        <f t="shared" si="5"/>
        <v>0</v>
      </c>
    </row>
    <row r="39" spans="1:19" x14ac:dyDescent="0.25">
      <c r="A39" s="36"/>
      <c r="B39" s="37"/>
      <c r="C39" s="38"/>
      <c r="D39" s="38"/>
      <c r="E39" s="38"/>
      <c r="F39" s="38"/>
      <c r="G39" s="39"/>
      <c r="H39" s="47"/>
      <c r="I39" s="38"/>
      <c r="J39" s="38"/>
      <c r="K39" s="38"/>
      <c r="L39" s="38"/>
      <c r="M39" s="63"/>
      <c r="N39" s="64"/>
      <c r="O39" s="63"/>
      <c r="P39" s="38"/>
      <c r="Q39" s="38"/>
      <c r="R39" s="38"/>
      <c r="S39" s="39"/>
    </row>
    <row r="40" spans="1:19" x14ac:dyDescent="0.25">
      <c r="A40" s="17" t="s">
        <v>68</v>
      </c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41" t="s">
        <v>91</v>
      </c>
      <c r="B41" s="42">
        <v>201</v>
      </c>
      <c r="C41" s="43">
        <v>4489</v>
      </c>
      <c r="D41" s="43">
        <v>166</v>
      </c>
      <c r="E41" s="43">
        <v>58</v>
      </c>
      <c r="F41" s="43">
        <v>71</v>
      </c>
      <c r="G41" s="44">
        <v>4985</v>
      </c>
      <c r="H41" s="45">
        <v>0</v>
      </c>
      <c r="I41" s="43">
        <v>0</v>
      </c>
      <c r="J41" s="43">
        <v>0</v>
      </c>
      <c r="K41" s="43">
        <v>0</v>
      </c>
      <c r="L41" s="43">
        <v>0</v>
      </c>
      <c r="M41" s="65">
        <v>0</v>
      </c>
      <c r="N41" s="66">
        <v>0</v>
      </c>
      <c r="O41" s="65">
        <v>0</v>
      </c>
      <c r="P41" s="43">
        <v>0</v>
      </c>
      <c r="Q41" s="43">
        <v>0</v>
      </c>
      <c r="R41" s="43">
        <v>0</v>
      </c>
      <c r="S41" s="44">
        <v>0</v>
      </c>
    </row>
    <row r="42" spans="1:19" x14ac:dyDescent="0.25">
      <c r="A42" s="41" t="s">
        <v>92</v>
      </c>
      <c r="B42" s="42">
        <v>460</v>
      </c>
      <c r="C42" s="43">
        <v>4220</v>
      </c>
      <c r="D42" s="43">
        <v>162</v>
      </c>
      <c r="E42" s="43">
        <v>3</v>
      </c>
      <c r="F42" s="43">
        <v>109</v>
      </c>
      <c r="G42" s="44">
        <v>4954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93</v>
      </c>
      <c r="B43" s="42" t="s">
        <v>98</v>
      </c>
      <c r="C43" s="43" t="s">
        <v>98</v>
      </c>
      <c r="D43" s="43" t="s">
        <v>98</v>
      </c>
      <c r="E43" s="43" t="s">
        <v>98</v>
      </c>
      <c r="F43" s="43" t="s">
        <v>98</v>
      </c>
      <c r="G43" s="44" t="s">
        <v>98</v>
      </c>
      <c r="H43" s="45" t="s">
        <v>98</v>
      </c>
      <c r="I43" s="43" t="s">
        <v>98</v>
      </c>
      <c r="J43" s="43" t="s">
        <v>98</v>
      </c>
      <c r="K43" s="43" t="s">
        <v>98</v>
      </c>
      <c r="L43" s="43" t="s">
        <v>98</v>
      </c>
      <c r="M43" s="65" t="s">
        <v>98</v>
      </c>
      <c r="N43" s="66" t="s">
        <v>98</v>
      </c>
      <c r="O43" s="65" t="s">
        <v>98</v>
      </c>
      <c r="P43" s="43" t="s">
        <v>98</v>
      </c>
      <c r="Q43" s="43" t="s">
        <v>98</v>
      </c>
      <c r="R43" s="43" t="s">
        <v>98</v>
      </c>
      <c r="S43" s="44" t="s">
        <v>98</v>
      </c>
    </row>
    <row r="44" spans="1:19" x14ac:dyDescent="0.25">
      <c r="A44" s="41" t="s">
        <v>94</v>
      </c>
      <c r="B44" s="42" t="s">
        <v>99</v>
      </c>
      <c r="C44" s="43" t="s">
        <v>99</v>
      </c>
      <c r="D44" s="43" t="s">
        <v>99</v>
      </c>
      <c r="E44" s="43" t="s">
        <v>99</v>
      </c>
      <c r="F44" s="43" t="s">
        <v>99</v>
      </c>
      <c r="G44" s="44" t="s">
        <v>99</v>
      </c>
      <c r="H44" s="45" t="s">
        <v>99</v>
      </c>
      <c r="I44" s="43" t="s">
        <v>99</v>
      </c>
      <c r="J44" s="43" t="s">
        <v>99</v>
      </c>
      <c r="K44" s="43" t="s">
        <v>99</v>
      </c>
      <c r="L44" s="43" t="s">
        <v>99</v>
      </c>
      <c r="M44" s="65" t="s">
        <v>99</v>
      </c>
      <c r="N44" s="66" t="s">
        <v>99</v>
      </c>
      <c r="O44" s="65" t="s">
        <v>99</v>
      </c>
      <c r="P44" s="43" t="s">
        <v>99</v>
      </c>
      <c r="Q44" s="43" t="s">
        <v>99</v>
      </c>
      <c r="R44" s="43" t="s">
        <v>99</v>
      </c>
      <c r="S44" s="44" t="s">
        <v>99</v>
      </c>
    </row>
    <row r="45" spans="1:19" x14ac:dyDescent="0.25">
      <c r="A45" s="17" t="s">
        <v>59</v>
      </c>
      <c r="B45" s="67">
        <f>SUM(B41:B44)</f>
        <v>661</v>
      </c>
      <c r="C45" s="68">
        <f t="shared" ref="C45:S45" si="6">SUM(C41:C44)</f>
        <v>8709</v>
      </c>
      <c r="D45" s="68">
        <f t="shared" si="6"/>
        <v>328</v>
      </c>
      <c r="E45" s="68">
        <f t="shared" si="6"/>
        <v>61</v>
      </c>
      <c r="F45" s="68">
        <f t="shared" si="6"/>
        <v>180</v>
      </c>
      <c r="G45" s="69">
        <f t="shared" si="6"/>
        <v>9939</v>
      </c>
      <c r="H45" s="70">
        <f t="shared" si="6"/>
        <v>0</v>
      </c>
      <c r="I45" s="68">
        <f t="shared" si="6"/>
        <v>0</v>
      </c>
      <c r="J45" s="68">
        <f t="shared" si="6"/>
        <v>0</v>
      </c>
      <c r="K45" s="68">
        <f t="shared" si="6"/>
        <v>0</v>
      </c>
      <c r="L45" s="68">
        <f t="shared" si="6"/>
        <v>0</v>
      </c>
      <c r="M45" s="71">
        <f t="shared" si="6"/>
        <v>0</v>
      </c>
      <c r="N45" s="72">
        <f t="shared" si="6"/>
        <v>0</v>
      </c>
      <c r="O45" s="71">
        <f t="shared" si="6"/>
        <v>0</v>
      </c>
      <c r="P45" s="68">
        <f t="shared" si="6"/>
        <v>0</v>
      </c>
      <c r="Q45" s="68">
        <f t="shared" si="6"/>
        <v>0</v>
      </c>
      <c r="R45" s="68">
        <f t="shared" si="6"/>
        <v>0</v>
      </c>
      <c r="S45" s="69">
        <f t="shared" si="6"/>
        <v>0</v>
      </c>
    </row>
    <row r="46" spans="1:19" x14ac:dyDescent="0.25">
      <c r="A46" s="36"/>
      <c r="B46" s="37"/>
      <c r="C46" s="38"/>
      <c r="D46" s="38"/>
      <c r="E46" s="38"/>
      <c r="F46" s="38"/>
      <c r="G46" s="39"/>
      <c r="H46" s="47"/>
      <c r="I46" s="38"/>
      <c r="J46" s="38"/>
      <c r="K46" s="38"/>
      <c r="L46" s="38"/>
      <c r="M46" s="63"/>
      <c r="N46" s="64"/>
      <c r="O46" s="63"/>
      <c r="P46" s="38"/>
      <c r="Q46" s="38"/>
      <c r="R46" s="38"/>
      <c r="S46" s="39"/>
    </row>
    <row r="47" spans="1:19" x14ac:dyDescent="0.25">
      <c r="A47" s="17" t="s">
        <v>69</v>
      </c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41" t="s">
        <v>91</v>
      </c>
      <c r="B48" s="42" t="s">
        <v>98</v>
      </c>
      <c r="C48" s="43" t="s">
        <v>98</v>
      </c>
      <c r="D48" s="43" t="s">
        <v>98</v>
      </c>
      <c r="E48" s="43" t="s">
        <v>98</v>
      </c>
      <c r="F48" s="43" t="s">
        <v>98</v>
      </c>
      <c r="G48" s="44" t="s">
        <v>98</v>
      </c>
      <c r="H48" s="45" t="s">
        <v>98</v>
      </c>
      <c r="I48" s="43" t="s">
        <v>98</v>
      </c>
      <c r="J48" s="43" t="s">
        <v>98</v>
      </c>
      <c r="K48" s="43" t="s">
        <v>98</v>
      </c>
      <c r="L48" s="43" t="s">
        <v>98</v>
      </c>
      <c r="M48" s="65" t="s">
        <v>98</v>
      </c>
      <c r="N48" s="66" t="s">
        <v>98</v>
      </c>
      <c r="O48" s="65" t="s">
        <v>98</v>
      </c>
      <c r="P48" s="43" t="s">
        <v>98</v>
      </c>
      <c r="Q48" s="43" t="s">
        <v>98</v>
      </c>
      <c r="R48" s="43" t="s">
        <v>98</v>
      </c>
      <c r="S48" s="44" t="s">
        <v>98</v>
      </c>
    </row>
    <row r="49" spans="1:19" x14ac:dyDescent="0.25">
      <c r="A49" s="41" t="s">
        <v>92</v>
      </c>
      <c r="B49" s="42" t="s">
        <v>98</v>
      </c>
      <c r="C49" s="43" t="s">
        <v>98</v>
      </c>
      <c r="D49" s="43" t="s">
        <v>98</v>
      </c>
      <c r="E49" s="43" t="s">
        <v>98</v>
      </c>
      <c r="F49" s="43" t="s">
        <v>98</v>
      </c>
      <c r="G49" s="44" t="s">
        <v>98</v>
      </c>
      <c r="H49" s="45" t="s">
        <v>98</v>
      </c>
      <c r="I49" s="43" t="s">
        <v>98</v>
      </c>
      <c r="J49" s="43" t="s">
        <v>98</v>
      </c>
      <c r="K49" s="43" t="s">
        <v>98</v>
      </c>
      <c r="L49" s="43" t="s">
        <v>98</v>
      </c>
      <c r="M49" s="65" t="s">
        <v>98</v>
      </c>
      <c r="N49" s="66" t="s">
        <v>98</v>
      </c>
      <c r="O49" s="65" t="s">
        <v>98</v>
      </c>
      <c r="P49" s="43" t="s">
        <v>98</v>
      </c>
      <c r="Q49" s="43" t="s">
        <v>98</v>
      </c>
      <c r="R49" s="43" t="s">
        <v>98</v>
      </c>
      <c r="S49" s="44" t="s">
        <v>98</v>
      </c>
    </row>
    <row r="50" spans="1:19" x14ac:dyDescent="0.25">
      <c r="A50" s="41" t="s">
        <v>93</v>
      </c>
      <c r="B50" s="42" t="s">
        <v>98</v>
      </c>
      <c r="C50" s="43" t="s">
        <v>98</v>
      </c>
      <c r="D50" s="43" t="s">
        <v>98</v>
      </c>
      <c r="E50" s="43" t="s">
        <v>98</v>
      </c>
      <c r="F50" s="43" t="s">
        <v>98</v>
      </c>
      <c r="G50" s="44" t="s">
        <v>98</v>
      </c>
      <c r="H50" s="45" t="s">
        <v>98</v>
      </c>
      <c r="I50" s="43" t="s">
        <v>98</v>
      </c>
      <c r="J50" s="43" t="s">
        <v>98</v>
      </c>
      <c r="K50" s="43" t="s">
        <v>98</v>
      </c>
      <c r="L50" s="43" t="s">
        <v>98</v>
      </c>
      <c r="M50" s="65" t="s">
        <v>98</v>
      </c>
      <c r="N50" s="66" t="s">
        <v>98</v>
      </c>
      <c r="O50" s="65" t="s">
        <v>98</v>
      </c>
      <c r="P50" s="43" t="s">
        <v>98</v>
      </c>
      <c r="Q50" s="43" t="s">
        <v>98</v>
      </c>
      <c r="R50" s="43" t="s">
        <v>98</v>
      </c>
      <c r="S50" s="44" t="s">
        <v>98</v>
      </c>
    </row>
    <row r="51" spans="1:19" x14ac:dyDescent="0.25">
      <c r="A51" s="41" t="s">
        <v>94</v>
      </c>
      <c r="B51" s="42" t="s">
        <v>99</v>
      </c>
      <c r="C51" s="43" t="s">
        <v>99</v>
      </c>
      <c r="D51" s="43" t="s">
        <v>99</v>
      </c>
      <c r="E51" s="43" t="s">
        <v>99</v>
      </c>
      <c r="F51" s="43" t="s">
        <v>99</v>
      </c>
      <c r="G51" s="44" t="s">
        <v>99</v>
      </c>
      <c r="H51" s="45" t="s">
        <v>99</v>
      </c>
      <c r="I51" s="43" t="s">
        <v>99</v>
      </c>
      <c r="J51" s="43" t="s">
        <v>99</v>
      </c>
      <c r="K51" s="43" t="s">
        <v>99</v>
      </c>
      <c r="L51" s="43" t="s">
        <v>99</v>
      </c>
      <c r="M51" s="65" t="s">
        <v>99</v>
      </c>
      <c r="N51" s="66" t="s">
        <v>99</v>
      </c>
      <c r="O51" s="65" t="s">
        <v>99</v>
      </c>
      <c r="P51" s="43" t="s">
        <v>99</v>
      </c>
      <c r="Q51" s="43" t="s">
        <v>99</v>
      </c>
      <c r="R51" s="43" t="s">
        <v>99</v>
      </c>
      <c r="S51" s="44" t="s">
        <v>99</v>
      </c>
    </row>
    <row r="52" spans="1:19" x14ac:dyDescent="0.25">
      <c r="A52" s="17" t="s">
        <v>59</v>
      </c>
      <c r="B52" s="67">
        <f>SUM(B48:B51)</f>
        <v>0</v>
      </c>
      <c r="C52" s="68">
        <f t="shared" ref="C52:S52" si="7">SUM(C48:C51)</f>
        <v>0</v>
      </c>
      <c r="D52" s="68">
        <f t="shared" si="7"/>
        <v>0</v>
      </c>
      <c r="E52" s="68">
        <f t="shared" si="7"/>
        <v>0</v>
      </c>
      <c r="F52" s="68">
        <f t="shared" si="7"/>
        <v>0</v>
      </c>
      <c r="G52" s="69">
        <f t="shared" si="7"/>
        <v>0</v>
      </c>
      <c r="H52" s="70">
        <f t="shared" si="7"/>
        <v>0</v>
      </c>
      <c r="I52" s="68">
        <f t="shared" si="7"/>
        <v>0</v>
      </c>
      <c r="J52" s="68">
        <f t="shared" si="7"/>
        <v>0</v>
      </c>
      <c r="K52" s="68">
        <f t="shared" si="7"/>
        <v>0</v>
      </c>
      <c r="L52" s="68">
        <f t="shared" si="7"/>
        <v>0</v>
      </c>
      <c r="M52" s="71">
        <f t="shared" si="7"/>
        <v>0</v>
      </c>
      <c r="N52" s="72">
        <f t="shared" si="7"/>
        <v>0</v>
      </c>
      <c r="O52" s="71">
        <f t="shared" si="7"/>
        <v>0</v>
      </c>
      <c r="P52" s="68">
        <f t="shared" si="7"/>
        <v>0</v>
      </c>
      <c r="Q52" s="68">
        <f t="shared" si="7"/>
        <v>0</v>
      </c>
      <c r="R52" s="68">
        <f t="shared" si="7"/>
        <v>0</v>
      </c>
      <c r="S52" s="69">
        <f t="shared" si="7"/>
        <v>0</v>
      </c>
    </row>
    <row r="53" spans="1:19" x14ac:dyDescent="0.25">
      <c r="A53" s="36"/>
      <c r="B53" s="37"/>
      <c r="C53" s="38"/>
      <c r="D53" s="38"/>
      <c r="E53" s="38"/>
      <c r="F53" s="38"/>
      <c r="G53" s="39"/>
      <c r="H53" s="47"/>
      <c r="I53" s="38"/>
      <c r="J53" s="38"/>
      <c r="K53" s="38"/>
      <c r="L53" s="38"/>
      <c r="M53" s="63"/>
      <c r="N53" s="64"/>
      <c r="O53" s="63"/>
      <c r="P53" s="38"/>
      <c r="Q53" s="38"/>
      <c r="R53" s="38"/>
      <c r="S53" s="39"/>
    </row>
    <row r="54" spans="1:19" x14ac:dyDescent="0.25">
      <c r="A54" s="17" t="s">
        <v>70</v>
      </c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41" t="s">
        <v>91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  <c r="H55" s="45">
        <v>0</v>
      </c>
      <c r="I55" s="43">
        <v>0</v>
      </c>
      <c r="J55" s="43">
        <v>0</v>
      </c>
      <c r="K55" s="43">
        <v>0</v>
      </c>
      <c r="L55" s="43">
        <v>0</v>
      </c>
      <c r="M55" s="65">
        <v>0</v>
      </c>
      <c r="N55" s="66">
        <v>0</v>
      </c>
      <c r="O55" s="65">
        <v>0</v>
      </c>
      <c r="P55" s="43">
        <v>0</v>
      </c>
      <c r="Q55" s="43">
        <v>0</v>
      </c>
      <c r="R55" s="43">
        <v>0</v>
      </c>
      <c r="S55" s="44">
        <v>0</v>
      </c>
    </row>
    <row r="56" spans="1:19" x14ac:dyDescent="0.25">
      <c r="A56" s="41" t="s">
        <v>92</v>
      </c>
      <c r="B56" s="42">
        <v>424</v>
      </c>
      <c r="C56" s="43">
        <v>2426</v>
      </c>
      <c r="D56" s="43">
        <v>1081</v>
      </c>
      <c r="E56" s="43">
        <v>0</v>
      </c>
      <c r="F56" s="43">
        <v>12</v>
      </c>
      <c r="G56" s="44">
        <v>3943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93</v>
      </c>
      <c r="B57" s="42">
        <v>497</v>
      </c>
      <c r="C57" s="43">
        <v>2669</v>
      </c>
      <c r="D57" s="43">
        <v>543</v>
      </c>
      <c r="E57" s="43">
        <v>0</v>
      </c>
      <c r="F57" s="43">
        <v>12</v>
      </c>
      <c r="G57" s="44">
        <v>3721</v>
      </c>
      <c r="H57" s="45">
        <v>0</v>
      </c>
      <c r="I57" s="43">
        <v>0</v>
      </c>
      <c r="J57" s="43">
        <v>0</v>
      </c>
      <c r="K57" s="43">
        <v>0</v>
      </c>
      <c r="L57" s="43">
        <v>0</v>
      </c>
      <c r="M57" s="65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94</v>
      </c>
      <c r="B58" s="42" t="s">
        <v>99</v>
      </c>
      <c r="C58" s="43" t="s">
        <v>99</v>
      </c>
      <c r="D58" s="43" t="s">
        <v>99</v>
      </c>
      <c r="E58" s="43" t="s">
        <v>99</v>
      </c>
      <c r="F58" s="43" t="s">
        <v>99</v>
      </c>
      <c r="G58" s="44" t="s">
        <v>99</v>
      </c>
      <c r="H58" s="45" t="s">
        <v>99</v>
      </c>
      <c r="I58" s="43" t="s">
        <v>99</v>
      </c>
      <c r="J58" s="43" t="s">
        <v>99</v>
      </c>
      <c r="K58" s="43" t="s">
        <v>99</v>
      </c>
      <c r="L58" s="43" t="s">
        <v>99</v>
      </c>
      <c r="M58" s="65" t="s">
        <v>99</v>
      </c>
      <c r="N58" s="66" t="s">
        <v>99</v>
      </c>
      <c r="O58" s="65" t="s">
        <v>99</v>
      </c>
      <c r="P58" s="43" t="s">
        <v>99</v>
      </c>
      <c r="Q58" s="43" t="s">
        <v>99</v>
      </c>
      <c r="R58" s="43" t="s">
        <v>99</v>
      </c>
      <c r="S58" s="44" t="s">
        <v>99</v>
      </c>
    </row>
    <row r="59" spans="1:19" x14ac:dyDescent="0.25">
      <c r="A59" s="17" t="s">
        <v>59</v>
      </c>
      <c r="B59" s="67">
        <f>SUM(B55:B58)</f>
        <v>921</v>
      </c>
      <c r="C59" s="68">
        <f t="shared" ref="C59:S59" si="8">SUM(C55:C58)</f>
        <v>5095</v>
      </c>
      <c r="D59" s="68">
        <f t="shared" si="8"/>
        <v>1624</v>
      </c>
      <c r="E59" s="68">
        <f t="shared" si="8"/>
        <v>0</v>
      </c>
      <c r="F59" s="68">
        <f t="shared" si="8"/>
        <v>24</v>
      </c>
      <c r="G59" s="69">
        <f t="shared" si="8"/>
        <v>7664</v>
      </c>
      <c r="H59" s="70">
        <f t="shared" si="8"/>
        <v>0</v>
      </c>
      <c r="I59" s="68">
        <f t="shared" si="8"/>
        <v>0</v>
      </c>
      <c r="J59" s="68">
        <f t="shared" si="8"/>
        <v>0</v>
      </c>
      <c r="K59" s="68">
        <f t="shared" si="8"/>
        <v>0</v>
      </c>
      <c r="L59" s="68">
        <f t="shared" si="8"/>
        <v>0</v>
      </c>
      <c r="M59" s="71">
        <f t="shared" si="8"/>
        <v>0</v>
      </c>
      <c r="N59" s="72">
        <f t="shared" si="8"/>
        <v>0</v>
      </c>
      <c r="O59" s="71">
        <f t="shared" si="8"/>
        <v>0</v>
      </c>
      <c r="P59" s="68">
        <f t="shared" si="8"/>
        <v>0</v>
      </c>
      <c r="Q59" s="68">
        <f t="shared" si="8"/>
        <v>0</v>
      </c>
      <c r="R59" s="68">
        <f t="shared" si="8"/>
        <v>0</v>
      </c>
      <c r="S59" s="69">
        <f t="shared" si="8"/>
        <v>0</v>
      </c>
    </row>
    <row r="60" spans="1:19" x14ac:dyDescent="0.25">
      <c r="A60" s="36"/>
      <c r="B60" s="37"/>
      <c r="C60" s="38"/>
      <c r="D60" s="38"/>
      <c r="E60" s="38"/>
      <c r="F60" s="38"/>
      <c r="G60" s="39"/>
      <c r="H60" s="47"/>
      <c r="I60" s="38"/>
      <c r="J60" s="38"/>
      <c r="K60" s="38"/>
      <c r="L60" s="38"/>
      <c r="M60" s="63"/>
      <c r="N60" s="64"/>
      <c r="O60" s="63"/>
      <c r="P60" s="38"/>
      <c r="Q60" s="38"/>
      <c r="R60" s="38"/>
      <c r="S60" s="39"/>
    </row>
    <row r="61" spans="1:19" x14ac:dyDescent="0.25">
      <c r="A61" s="17" t="s">
        <v>71</v>
      </c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41" t="s">
        <v>91</v>
      </c>
      <c r="B62" s="42">
        <v>339</v>
      </c>
      <c r="C62" s="43">
        <v>4207</v>
      </c>
      <c r="D62" s="43">
        <v>593</v>
      </c>
      <c r="E62" s="43">
        <v>0</v>
      </c>
      <c r="F62" s="43">
        <v>33</v>
      </c>
      <c r="G62" s="44">
        <v>5172</v>
      </c>
      <c r="H62" s="45">
        <v>0</v>
      </c>
      <c r="I62" s="43">
        <v>0</v>
      </c>
      <c r="J62" s="43">
        <v>0</v>
      </c>
      <c r="K62" s="43">
        <v>0</v>
      </c>
      <c r="L62" s="43">
        <v>0</v>
      </c>
      <c r="M62" s="65">
        <v>0</v>
      </c>
      <c r="N62" s="66">
        <v>0</v>
      </c>
      <c r="O62" s="65">
        <v>0</v>
      </c>
      <c r="P62" s="43">
        <v>0</v>
      </c>
      <c r="Q62" s="43">
        <v>0</v>
      </c>
      <c r="R62" s="43">
        <v>0</v>
      </c>
      <c r="S62" s="44">
        <v>0</v>
      </c>
    </row>
    <row r="63" spans="1:19" x14ac:dyDescent="0.25">
      <c r="A63" s="41" t="s">
        <v>92</v>
      </c>
      <c r="B63" s="42">
        <v>625</v>
      </c>
      <c r="C63" s="43">
        <v>3835</v>
      </c>
      <c r="D63" s="43">
        <v>337</v>
      </c>
      <c r="E63" s="43">
        <v>0</v>
      </c>
      <c r="F63" s="43">
        <v>33</v>
      </c>
      <c r="G63" s="44">
        <v>4830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0</v>
      </c>
      <c r="O63" s="65">
        <v>0</v>
      </c>
      <c r="P63" s="43">
        <v>0</v>
      </c>
      <c r="Q63" s="43">
        <v>0</v>
      </c>
      <c r="R63" s="43">
        <v>0</v>
      </c>
      <c r="S63" s="44">
        <v>0</v>
      </c>
    </row>
    <row r="64" spans="1:19" x14ac:dyDescent="0.25">
      <c r="A64" s="41" t="s">
        <v>93</v>
      </c>
      <c r="B64" s="42">
        <v>618</v>
      </c>
      <c r="C64" s="43">
        <v>3666</v>
      </c>
      <c r="D64" s="43">
        <v>603</v>
      </c>
      <c r="E64" s="43">
        <v>0</v>
      </c>
      <c r="F64" s="43">
        <v>122</v>
      </c>
      <c r="G64" s="44">
        <v>5009</v>
      </c>
      <c r="H64" s="45">
        <v>0</v>
      </c>
      <c r="I64" s="43">
        <v>0</v>
      </c>
      <c r="J64" s="43">
        <v>0</v>
      </c>
      <c r="K64" s="43">
        <v>0</v>
      </c>
      <c r="L64" s="43">
        <v>0</v>
      </c>
      <c r="M64" s="65">
        <v>0</v>
      </c>
      <c r="N64" s="66">
        <v>0</v>
      </c>
      <c r="O64" s="65">
        <v>0</v>
      </c>
      <c r="P64" s="43">
        <v>0</v>
      </c>
      <c r="Q64" s="43">
        <v>0</v>
      </c>
      <c r="R64" s="43">
        <v>0</v>
      </c>
      <c r="S64" s="44">
        <v>0</v>
      </c>
    </row>
    <row r="65" spans="1:19" x14ac:dyDescent="0.25">
      <c r="A65" s="41" t="s">
        <v>94</v>
      </c>
      <c r="B65" s="42" t="s">
        <v>99</v>
      </c>
      <c r="C65" s="43" t="s">
        <v>99</v>
      </c>
      <c r="D65" s="43" t="s">
        <v>99</v>
      </c>
      <c r="E65" s="43" t="s">
        <v>99</v>
      </c>
      <c r="F65" s="43" t="s">
        <v>99</v>
      </c>
      <c r="G65" s="44" t="s">
        <v>99</v>
      </c>
      <c r="H65" s="45" t="s">
        <v>99</v>
      </c>
      <c r="I65" s="43" t="s">
        <v>99</v>
      </c>
      <c r="J65" s="43" t="s">
        <v>99</v>
      </c>
      <c r="K65" s="43" t="s">
        <v>99</v>
      </c>
      <c r="L65" s="43" t="s">
        <v>99</v>
      </c>
      <c r="M65" s="65" t="s">
        <v>99</v>
      </c>
      <c r="N65" s="66" t="s">
        <v>99</v>
      </c>
      <c r="O65" s="65" t="s">
        <v>99</v>
      </c>
      <c r="P65" s="43" t="s">
        <v>99</v>
      </c>
      <c r="Q65" s="43" t="s">
        <v>99</v>
      </c>
      <c r="R65" s="43" t="s">
        <v>99</v>
      </c>
      <c r="S65" s="44" t="s">
        <v>99</v>
      </c>
    </row>
    <row r="66" spans="1:19" x14ac:dyDescent="0.25">
      <c r="A66" s="17" t="s">
        <v>59</v>
      </c>
      <c r="B66" s="67">
        <f>SUM(B62:B65)</f>
        <v>1582</v>
      </c>
      <c r="C66" s="68">
        <f t="shared" ref="C66:S66" si="9">SUM(C62:C65)</f>
        <v>11708</v>
      </c>
      <c r="D66" s="68">
        <f t="shared" si="9"/>
        <v>1533</v>
      </c>
      <c r="E66" s="68">
        <f t="shared" si="9"/>
        <v>0</v>
      </c>
      <c r="F66" s="68">
        <f t="shared" si="9"/>
        <v>188</v>
      </c>
      <c r="G66" s="69">
        <f t="shared" si="9"/>
        <v>15011</v>
      </c>
      <c r="H66" s="70">
        <f t="shared" si="9"/>
        <v>0</v>
      </c>
      <c r="I66" s="68">
        <f t="shared" si="9"/>
        <v>0</v>
      </c>
      <c r="J66" s="68">
        <f t="shared" si="9"/>
        <v>0</v>
      </c>
      <c r="K66" s="68">
        <f t="shared" si="9"/>
        <v>0</v>
      </c>
      <c r="L66" s="68">
        <f t="shared" si="9"/>
        <v>0</v>
      </c>
      <c r="M66" s="71">
        <f t="shared" si="9"/>
        <v>0</v>
      </c>
      <c r="N66" s="72">
        <f t="shared" si="9"/>
        <v>0</v>
      </c>
      <c r="O66" s="71">
        <f t="shared" si="9"/>
        <v>0</v>
      </c>
      <c r="P66" s="68">
        <f t="shared" si="9"/>
        <v>0</v>
      </c>
      <c r="Q66" s="68">
        <f t="shared" si="9"/>
        <v>0</v>
      </c>
      <c r="R66" s="68">
        <f t="shared" si="9"/>
        <v>0</v>
      </c>
      <c r="S66" s="69">
        <f t="shared" si="9"/>
        <v>0</v>
      </c>
    </row>
    <row r="67" spans="1:19" x14ac:dyDescent="0.25">
      <c r="A67" s="36"/>
      <c r="B67" s="37"/>
      <c r="C67" s="38"/>
      <c r="D67" s="38"/>
      <c r="E67" s="38"/>
      <c r="F67" s="38"/>
      <c r="G67" s="39"/>
      <c r="H67" s="47"/>
      <c r="I67" s="38"/>
      <c r="J67" s="38"/>
      <c r="K67" s="38"/>
      <c r="L67" s="38"/>
      <c r="M67" s="63"/>
      <c r="N67" s="64"/>
      <c r="O67" s="63"/>
      <c r="P67" s="38"/>
      <c r="Q67" s="38"/>
      <c r="R67" s="38"/>
      <c r="S67" s="39"/>
    </row>
    <row r="68" spans="1:19" x14ac:dyDescent="0.25">
      <c r="A68" s="17" t="s">
        <v>72</v>
      </c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41" t="s">
        <v>91</v>
      </c>
      <c r="B69" s="42">
        <v>1149</v>
      </c>
      <c r="C69" s="43">
        <v>2761</v>
      </c>
      <c r="D69" s="43">
        <v>780</v>
      </c>
      <c r="E69" s="43">
        <v>11</v>
      </c>
      <c r="F69" s="43">
        <v>14</v>
      </c>
      <c r="G69" s="44">
        <v>4715</v>
      </c>
      <c r="H69" s="45">
        <v>0</v>
      </c>
      <c r="I69" s="43">
        <v>0</v>
      </c>
      <c r="J69" s="43">
        <v>0</v>
      </c>
      <c r="K69" s="43">
        <v>0</v>
      </c>
      <c r="L69" s="43">
        <v>0</v>
      </c>
      <c r="M69" s="65">
        <v>0</v>
      </c>
      <c r="N69" s="66">
        <v>0</v>
      </c>
      <c r="O69" s="65">
        <v>0</v>
      </c>
      <c r="P69" s="43">
        <v>0</v>
      </c>
      <c r="Q69" s="43">
        <v>0</v>
      </c>
      <c r="R69" s="43">
        <v>0</v>
      </c>
      <c r="S69" s="44">
        <v>0</v>
      </c>
    </row>
    <row r="70" spans="1:19" x14ac:dyDescent="0.25">
      <c r="A70" s="41" t="s">
        <v>92</v>
      </c>
      <c r="B70" s="42">
        <v>1407</v>
      </c>
      <c r="C70" s="43">
        <v>2630</v>
      </c>
      <c r="D70" s="43">
        <v>731</v>
      </c>
      <c r="E70" s="43">
        <v>0</v>
      </c>
      <c r="F70" s="43">
        <v>61</v>
      </c>
      <c r="G70" s="44">
        <v>4829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93</v>
      </c>
      <c r="B71" s="42">
        <v>1632</v>
      </c>
      <c r="C71" s="43">
        <v>2631</v>
      </c>
      <c r="D71" s="43">
        <v>724</v>
      </c>
      <c r="E71" s="43">
        <v>6</v>
      </c>
      <c r="F71" s="43">
        <v>23</v>
      </c>
      <c r="G71" s="44">
        <v>5016</v>
      </c>
      <c r="H71" s="45">
        <v>0</v>
      </c>
      <c r="I71" s="43">
        <v>0</v>
      </c>
      <c r="J71" s="43">
        <v>0</v>
      </c>
      <c r="K71" s="43">
        <v>0</v>
      </c>
      <c r="L71" s="43">
        <v>0</v>
      </c>
      <c r="M71" s="65">
        <v>0</v>
      </c>
      <c r="N71" s="66">
        <v>0</v>
      </c>
      <c r="O71" s="65">
        <v>0</v>
      </c>
      <c r="P71" s="43">
        <v>0</v>
      </c>
      <c r="Q71" s="43">
        <v>0</v>
      </c>
      <c r="R71" s="43">
        <v>0</v>
      </c>
      <c r="S71" s="44">
        <v>0</v>
      </c>
    </row>
    <row r="72" spans="1:19" x14ac:dyDescent="0.25">
      <c r="A72" s="41" t="s">
        <v>94</v>
      </c>
      <c r="B72" s="42" t="s">
        <v>99</v>
      </c>
      <c r="C72" s="43" t="s">
        <v>99</v>
      </c>
      <c r="D72" s="43" t="s">
        <v>99</v>
      </c>
      <c r="E72" s="43" t="s">
        <v>99</v>
      </c>
      <c r="F72" s="43" t="s">
        <v>99</v>
      </c>
      <c r="G72" s="44" t="s">
        <v>99</v>
      </c>
      <c r="H72" s="45" t="s">
        <v>99</v>
      </c>
      <c r="I72" s="43" t="s">
        <v>99</v>
      </c>
      <c r="J72" s="43" t="s">
        <v>99</v>
      </c>
      <c r="K72" s="43" t="s">
        <v>99</v>
      </c>
      <c r="L72" s="43" t="s">
        <v>99</v>
      </c>
      <c r="M72" s="65" t="s">
        <v>99</v>
      </c>
      <c r="N72" s="66" t="s">
        <v>99</v>
      </c>
      <c r="O72" s="65" t="s">
        <v>99</v>
      </c>
      <c r="P72" s="43" t="s">
        <v>99</v>
      </c>
      <c r="Q72" s="43" t="s">
        <v>99</v>
      </c>
      <c r="R72" s="43" t="s">
        <v>99</v>
      </c>
      <c r="S72" s="44" t="s">
        <v>99</v>
      </c>
    </row>
    <row r="73" spans="1:19" x14ac:dyDescent="0.25">
      <c r="A73" s="17" t="s">
        <v>59</v>
      </c>
      <c r="B73" s="67">
        <f>SUM(B69:B72)</f>
        <v>4188</v>
      </c>
      <c r="C73" s="68">
        <f t="shared" ref="C73:S73" si="10">SUM(C69:C72)</f>
        <v>8022</v>
      </c>
      <c r="D73" s="68">
        <f t="shared" si="10"/>
        <v>2235</v>
      </c>
      <c r="E73" s="68">
        <f t="shared" si="10"/>
        <v>17</v>
      </c>
      <c r="F73" s="68">
        <f t="shared" si="10"/>
        <v>98</v>
      </c>
      <c r="G73" s="69">
        <f t="shared" si="10"/>
        <v>14560</v>
      </c>
      <c r="H73" s="70">
        <f t="shared" si="10"/>
        <v>0</v>
      </c>
      <c r="I73" s="68">
        <f t="shared" si="10"/>
        <v>0</v>
      </c>
      <c r="J73" s="68">
        <f t="shared" si="10"/>
        <v>0</v>
      </c>
      <c r="K73" s="68">
        <f t="shared" si="10"/>
        <v>0</v>
      </c>
      <c r="L73" s="68">
        <f t="shared" si="10"/>
        <v>0</v>
      </c>
      <c r="M73" s="71">
        <f t="shared" si="10"/>
        <v>0</v>
      </c>
      <c r="N73" s="72">
        <f t="shared" si="10"/>
        <v>0</v>
      </c>
      <c r="O73" s="71">
        <f t="shared" si="10"/>
        <v>0</v>
      </c>
      <c r="P73" s="68">
        <f t="shared" si="10"/>
        <v>0</v>
      </c>
      <c r="Q73" s="68">
        <f t="shared" si="10"/>
        <v>0</v>
      </c>
      <c r="R73" s="68">
        <f t="shared" si="10"/>
        <v>0</v>
      </c>
      <c r="S73" s="69">
        <f t="shared" si="10"/>
        <v>0</v>
      </c>
    </row>
    <row r="74" spans="1:19" x14ac:dyDescent="0.25">
      <c r="A74" s="36"/>
      <c r="B74" s="37"/>
      <c r="C74" s="38"/>
      <c r="D74" s="38"/>
      <c r="E74" s="38"/>
      <c r="F74" s="38"/>
      <c r="G74" s="39"/>
      <c r="H74" s="47"/>
      <c r="I74" s="38"/>
      <c r="J74" s="38"/>
      <c r="K74" s="38"/>
      <c r="L74" s="38"/>
      <c r="M74" s="63"/>
      <c r="N74" s="64"/>
      <c r="O74" s="63"/>
      <c r="P74" s="38"/>
      <c r="Q74" s="38"/>
      <c r="R74" s="38"/>
      <c r="S74" s="39"/>
    </row>
    <row r="75" spans="1:19" x14ac:dyDescent="0.25">
      <c r="A75" s="17" t="s">
        <v>73</v>
      </c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41" t="s">
        <v>91</v>
      </c>
      <c r="B76" s="42">
        <v>8023</v>
      </c>
      <c r="C76" s="43">
        <v>156</v>
      </c>
      <c r="D76" s="43">
        <v>938</v>
      </c>
      <c r="E76" s="43">
        <v>161</v>
      </c>
      <c r="F76" s="43">
        <v>0</v>
      </c>
      <c r="G76" s="44">
        <v>9278</v>
      </c>
      <c r="H76" s="45">
        <v>0</v>
      </c>
      <c r="I76" s="43">
        <v>0</v>
      </c>
      <c r="J76" s="43">
        <v>0</v>
      </c>
      <c r="K76" s="43">
        <v>0</v>
      </c>
      <c r="L76" s="43">
        <v>0</v>
      </c>
      <c r="M76" s="65">
        <v>0</v>
      </c>
      <c r="N76" s="66">
        <v>0</v>
      </c>
      <c r="O76" s="65">
        <v>0</v>
      </c>
      <c r="P76" s="43">
        <v>0</v>
      </c>
      <c r="Q76" s="43">
        <v>0</v>
      </c>
      <c r="R76" s="43">
        <v>0</v>
      </c>
      <c r="S76" s="44">
        <v>0</v>
      </c>
    </row>
    <row r="77" spans="1:19" x14ac:dyDescent="0.25">
      <c r="A77" s="41" t="s">
        <v>92</v>
      </c>
      <c r="B77" s="42">
        <v>7861</v>
      </c>
      <c r="C77" s="43">
        <v>289</v>
      </c>
      <c r="D77" s="43">
        <v>676</v>
      </c>
      <c r="E77" s="43">
        <v>153</v>
      </c>
      <c r="F77" s="43">
        <v>0</v>
      </c>
      <c r="G77" s="44">
        <v>8979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0</v>
      </c>
      <c r="P77" s="43">
        <v>0</v>
      </c>
      <c r="Q77" s="43">
        <v>0</v>
      </c>
      <c r="R77" s="43">
        <v>0</v>
      </c>
      <c r="S77" s="44">
        <v>0</v>
      </c>
    </row>
    <row r="78" spans="1:19" x14ac:dyDescent="0.25">
      <c r="A78" s="41" t="s">
        <v>93</v>
      </c>
      <c r="B78" s="42">
        <v>8368</v>
      </c>
      <c r="C78" s="43">
        <v>217</v>
      </c>
      <c r="D78" s="43">
        <v>324</v>
      </c>
      <c r="E78" s="43">
        <v>148</v>
      </c>
      <c r="F78" s="43">
        <v>0</v>
      </c>
      <c r="G78" s="44">
        <v>9057</v>
      </c>
      <c r="H78" s="45">
        <v>0</v>
      </c>
      <c r="I78" s="43">
        <v>0</v>
      </c>
      <c r="J78" s="43">
        <v>0</v>
      </c>
      <c r="K78" s="43">
        <v>0</v>
      </c>
      <c r="L78" s="43">
        <v>0</v>
      </c>
      <c r="M78" s="65">
        <v>0</v>
      </c>
      <c r="N78" s="66">
        <v>0</v>
      </c>
      <c r="O78" s="65">
        <v>0</v>
      </c>
      <c r="P78" s="43">
        <v>0</v>
      </c>
      <c r="Q78" s="43">
        <v>0</v>
      </c>
      <c r="R78" s="43">
        <v>0</v>
      </c>
      <c r="S78" s="44">
        <v>0</v>
      </c>
    </row>
    <row r="79" spans="1:19" x14ac:dyDescent="0.25">
      <c r="A79" s="41" t="s">
        <v>94</v>
      </c>
      <c r="B79" s="42" t="s">
        <v>99</v>
      </c>
      <c r="C79" s="43" t="s">
        <v>99</v>
      </c>
      <c r="D79" s="43" t="s">
        <v>99</v>
      </c>
      <c r="E79" s="43" t="s">
        <v>99</v>
      </c>
      <c r="F79" s="43" t="s">
        <v>99</v>
      </c>
      <c r="G79" s="44" t="s">
        <v>99</v>
      </c>
      <c r="H79" s="45" t="s">
        <v>99</v>
      </c>
      <c r="I79" s="43" t="s">
        <v>99</v>
      </c>
      <c r="J79" s="43" t="s">
        <v>99</v>
      </c>
      <c r="K79" s="43" t="s">
        <v>99</v>
      </c>
      <c r="L79" s="43" t="s">
        <v>99</v>
      </c>
      <c r="M79" s="65" t="s">
        <v>99</v>
      </c>
      <c r="N79" s="66" t="s">
        <v>99</v>
      </c>
      <c r="O79" s="65" t="s">
        <v>99</v>
      </c>
      <c r="P79" s="43" t="s">
        <v>99</v>
      </c>
      <c r="Q79" s="43" t="s">
        <v>99</v>
      </c>
      <c r="R79" s="43" t="s">
        <v>99</v>
      </c>
      <c r="S79" s="44" t="s">
        <v>99</v>
      </c>
    </row>
    <row r="80" spans="1:19" x14ac:dyDescent="0.25">
      <c r="A80" s="17" t="s">
        <v>59</v>
      </c>
      <c r="B80" s="67">
        <f>SUM(B76:B79)</f>
        <v>24252</v>
      </c>
      <c r="C80" s="68">
        <f t="shared" ref="C80:S80" si="11">SUM(C76:C79)</f>
        <v>662</v>
      </c>
      <c r="D80" s="68">
        <f t="shared" si="11"/>
        <v>1938</v>
      </c>
      <c r="E80" s="68">
        <f t="shared" si="11"/>
        <v>462</v>
      </c>
      <c r="F80" s="68">
        <f t="shared" si="11"/>
        <v>0</v>
      </c>
      <c r="G80" s="69">
        <f t="shared" si="11"/>
        <v>27314</v>
      </c>
      <c r="H80" s="70">
        <f t="shared" si="11"/>
        <v>0</v>
      </c>
      <c r="I80" s="68">
        <f t="shared" si="11"/>
        <v>0</v>
      </c>
      <c r="J80" s="68">
        <f t="shared" si="11"/>
        <v>0</v>
      </c>
      <c r="K80" s="68">
        <f t="shared" si="11"/>
        <v>0</v>
      </c>
      <c r="L80" s="68">
        <f t="shared" si="11"/>
        <v>0</v>
      </c>
      <c r="M80" s="71">
        <f t="shared" si="11"/>
        <v>0</v>
      </c>
      <c r="N80" s="72">
        <f t="shared" si="11"/>
        <v>0</v>
      </c>
      <c r="O80" s="71">
        <f t="shared" si="11"/>
        <v>0</v>
      </c>
      <c r="P80" s="68">
        <f t="shared" si="11"/>
        <v>0</v>
      </c>
      <c r="Q80" s="68">
        <f t="shared" si="11"/>
        <v>0</v>
      </c>
      <c r="R80" s="68">
        <f t="shared" si="11"/>
        <v>0</v>
      </c>
      <c r="S80" s="69">
        <f t="shared" si="11"/>
        <v>0</v>
      </c>
    </row>
    <row r="81" spans="1:19" x14ac:dyDescent="0.25">
      <c r="A81" s="36"/>
      <c r="B81" s="37"/>
      <c r="C81" s="38"/>
      <c r="D81" s="38"/>
      <c r="E81" s="38"/>
      <c r="F81" s="38"/>
      <c r="G81" s="39"/>
      <c r="H81" s="47"/>
      <c r="I81" s="38"/>
      <c r="J81" s="38"/>
      <c r="K81" s="38"/>
      <c r="L81" s="38"/>
      <c r="M81" s="63"/>
      <c r="N81" s="64"/>
      <c r="O81" s="63"/>
      <c r="P81" s="38"/>
      <c r="Q81" s="38"/>
      <c r="R81" s="38"/>
      <c r="S81" s="39"/>
    </row>
    <row r="82" spans="1:19" x14ac:dyDescent="0.25">
      <c r="A82" s="17" t="s">
        <v>74</v>
      </c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41" t="s">
        <v>91</v>
      </c>
      <c r="B83" s="42">
        <v>550</v>
      </c>
      <c r="C83" s="43">
        <v>2212</v>
      </c>
      <c r="D83" s="43">
        <v>176</v>
      </c>
      <c r="E83" s="43">
        <v>5</v>
      </c>
      <c r="F83" s="43">
        <v>0</v>
      </c>
      <c r="G83" s="44">
        <v>2943</v>
      </c>
      <c r="H83" s="45">
        <v>0</v>
      </c>
      <c r="I83" s="43">
        <v>0</v>
      </c>
      <c r="J83" s="43">
        <v>0</v>
      </c>
      <c r="K83" s="43">
        <v>0</v>
      </c>
      <c r="L83" s="43">
        <v>0</v>
      </c>
      <c r="M83" s="65">
        <v>0</v>
      </c>
      <c r="N83" s="66">
        <v>0</v>
      </c>
      <c r="O83" s="65">
        <v>0</v>
      </c>
      <c r="P83" s="43">
        <v>0</v>
      </c>
      <c r="Q83" s="43">
        <v>0</v>
      </c>
      <c r="R83" s="43">
        <v>0</v>
      </c>
      <c r="S83" s="44">
        <v>0</v>
      </c>
    </row>
    <row r="84" spans="1:19" x14ac:dyDescent="0.25">
      <c r="A84" s="41" t="s">
        <v>92</v>
      </c>
      <c r="B84" s="42">
        <v>689</v>
      </c>
      <c r="C84" s="43">
        <v>1970</v>
      </c>
      <c r="D84" s="43">
        <v>240</v>
      </c>
      <c r="E84" s="43">
        <v>0</v>
      </c>
      <c r="F84" s="43">
        <v>0</v>
      </c>
      <c r="G84" s="44">
        <v>2899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93</v>
      </c>
      <c r="B85" s="42">
        <v>1041</v>
      </c>
      <c r="C85" s="43">
        <v>1253</v>
      </c>
      <c r="D85" s="43">
        <v>277</v>
      </c>
      <c r="E85" s="43">
        <v>0</v>
      </c>
      <c r="F85" s="43">
        <v>0</v>
      </c>
      <c r="G85" s="44">
        <v>2571</v>
      </c>
      <c r="H85" s="45">
        <v>0</v>
      </c>
      <c r="I85" s="43">
        <v>0</v>
      </c>
      <c r="J85" s="43">
        <v>0</v>
      </c>
      <c r="K85" s="43">
        <v>0</v>
      </c>
      <c r="L85" s="43">
        <v>0</v>
      </c>
      <c r="M85" s="65">
        <v>0</v>
      </c>
      <c r="N85" s="66">
        <v>0</v>
      </c>
      <c r="O85" s="65">
        <v>0</v>
      </c>
      <c r="P85" s="43">
        <v>0</v>
      </c>
      <c r="Q85" s="43">
        <v>0</v>
      </c>
      <c r="R85" s="43">
        <v>0</v>
      </c>
      <c r="S85" s="44">
        <v>0</v>
      </c>
    </row>
    <row r="86" spans="1:19" x14ac:dyDescent="0.25">
      <c r="A86" s="41" t="s">
        <v>94</v>
      </c>
      <c r="B86" s="42" t="s">
        <v>99</v>
      </c>
      <c r="C86" s="43" t="s">
        <v>99</v>
      </c>
      <c r="D86" s="43" t="s">
        <v>99</v>
      </c>
      <c r="E86" s="43" t="s">
        <v>99</v>
      </c>
      <c r="F86" s="43" t="s">
        <v>99</v>
      </c>
      <c r="G86" s="44" t="s">
        <v>99</v>
      </c>
      <c r="H86" s="45" t="s">
        <v>99</v>
      </c>
      <c r="I86" s="43" t="s">
        <v>99</v>
      </c>
      <c r="J86" s="43" t="s">
        <v>99</v>
      </c>
      <c r="K86" s="43" t="s">
        <v>99</v>
      </c>
      <c r="L86" s="43" t="s">
        <v>99</v>
      </c>
      <c r="M86" s="65" t="s">
        <v>99</v>
      </c>
      <c r="N86" s="66" t="s">
        <v>99</v>
      </c>
      <c r="O86" s="65" t="s">
        <v>99</v>
      </c>
      <c r="P86" s="43" t="s">
        <v>99</v>
      </c>
      <c r="Q86" s="43" t="s">
        <v>99</v>
      </c>
      <c r="R86" s="43" t="s">
        <v>99</v>
      </c>
      <c r="S86" s="44" t="s">
        <v>99</v>
      </c>
    </row>
    <row r="87" spans="1:19" x14ac:dyDescent="0.25">
      <c r="A87" s="17" t="s">
        <v>59</v>
      </c>
      <c r="B87" s="67">
        <f>SUM(B83:B86)</f>
        <v>2280</v>
      </c>
      <c r="C87" s="68">
        <f t="shared" ref="C87:S87" si="12">SUM(C83:C86)</f>
        <v>5435</v>
      </c>
      <c r="D87" s="68">
        <f t="shared" si="12"/>
        <v>693</v>
      </c>
      <c r="E87" s="68">
        <f t="shared" si="12"/>
        <v>5</v>
      </c>
      <c r="F87" s="68">
        <f t="shared" si="12"/>
        <v>0</v>
      </c>
      <c r="G87" s="69">
        <f t="shared" si="12"/>
        <v>8413</v>
      </c>
      <c r="H87" s="70">
        <f t="shared" si="12"/>
        <v>0</v>
      </c>
      <c r="I87" s="68">
        <f t="shared" si="12"/>
        <v>0</v>
      </c>
      <c r="J87" s="68">
        <f t="shared" si="12"/>
        <v>0</v>
      </c>
      <c r="K87" s="68">
        <f t="shared" si="12"/>
        <v>0</v>
      </c>
      <c r="L87" s="68">
        <f t="shared" si="12"/>
        <v>0</v>
      </c>
      <c r="M87" s="71">
        <f t="shared" si="12"/>
        <v>0</v>
      </c>
      <c r="N87" s="72">
        <f t="shared" si="12"/>
        <v>0</v>
      </c>
      <c r="O87" s="71">
        <f t="shared" si="12"/>
        <v>0</v>
      </c>
      <c r="P87" s="68">
        <f t="shared" si="12"/>
        <v>0</v>
      </c>
      <c r="Q87" s="68">
        <f t="shared" si="12"/>
        <v>0</v>
      </c>
      <c r="R87" s="68">
        <f t="shared" si="12"/>
        <v>0</v>
      </c>
      <c r="S87" s="69">
        <f t="shared" si="12"/>
        <v>0</v>
      </c>
    </row>
    <row r="88" spans="1:19" x14ac:dyDescent="0.25">
      <c r="A88" s="36"/>
      <c r="B88" s="37"/>
      <c r="C88" s="38"/>
      <c r="D88" s="38"/>
      <c r="E88" s="38"/>
      <c r="F88" s="38"/>
      <c r="G88" s="39"/>
      <c r="H88" s="47"/>
      <c r="I88" s="38"/>
      <c r="J88" s="38"/>
      <c r="K88" s="38"/>
      <c r="L88" s="38"/>
      <c r="M88" s="63"/>
      <c r="N88" s="64"/>
      <c r="O88" s="63"/>
      <c r="P88" s="38"/>
      <c r="Q88" s="38"/>
      <c r="R88" s="38"/>
      <c r="S88" s="39"/>
    </row>
    <row r="89" spans="1:19" x14ac:dyDescent="0.25">
      <c r="A89" s="17" t="s">
        <v>75</v>
      </c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41" t="s">
        <v>91</v>
      </c>
      <c r="B90" s="42">
        <v>1422</v>
      </c>
      <c r="C90" s="43">
        <v>1035</v>
      </c>
      <c r="D90" s="43">
        <v>57</v>
      </c>
      <c r="E90" s="43">
        <v>0</v>
      </c>
      <c r="F90" s="43">
        <v>0</v>
      </c>
      <c r="G90" s="44">
        <v>2514</v>
      </c>
      <c r="H90" s="45">
        <v>0</v>
      </c>
      <c r="I90" s="43">
        <v>0</v>
      </c>
      <c r="J90" s="43">
        <v>0</v>
      </c>
      <c r="K90" s="43">
        <v>0</v>
      </c>
      <c r="L90" s="43">
        <v>0</v>
      </c>
      <c r="M90" s="65">
        <v>0</v>
      </c>
      <c r="N90" s="66">
        <v>0</v>
      </c>
      <c r="O90" s="65">
        <v>0</v>
      </c>
      <c r="P90" s="43">
        <v>0</v>
      </c>
      <c r="Q90" s="43">
        <v>0</v>
      </c>
      <c r="R90" s="43">
        <v>0</v>
      </c>
      <c r="S90" s="44">
        <v>0</v>
      </c>
    </row>
    <row r="91" spans="1:19" x14ac:dyDescent="0.25">
      <c r="A91" s="41" t="s">
        <v>92</v>
      </c>
      <c r="B91" s="42">
        <v>1695</v>
      </c>
      <c r="C91" s="43">
        <v>663</v>
      </c>
      <c r="D91" s="43">
        <v>10</v>
      </c>
      <c r="E91" s="43">
        <v>0</v>
      </c>
      <c r="F91" s="43">
        <v>0</v>
      </c>
      <c r="G91" s="44">
        <v>2368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93</v>
      </c>
      <c r="B92" s="42">
        <v>1547</v>
      </c>
      <c r="C92" s="43">
        <v>607</v>
      </c>
      <c r="D92" s="43">
        <v>81</v>
      </c>
      <c r="E92" s="43">
        <v>0</v>
      </c>
      <c r="F92" s="43">
        <v>0</v>
      </c>
      <c r="G92" s="44">
        <v>2235</v>
      </c>
      <c r="H92" s="45">
        <v>0</v>
      </c>
      <c r="I92" s="43">
        <v>0</v>
      </c>
      <c r="J92" s="43">
        <v>0</v>
      </c>
      <c r="K92" s="43">
        <v>0</v>
      </c>
      <c r="L92" s="43">
        <v>0</v>
      </c>
      <c r="M92" s="65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94</v>
      </c>
      <c r="B93" s="42" t="s">
        <v>99</v>
      </c>
      <c r="C93" s="43" t="s">
        <v>99</v>
      </c>
      <c r="D93" s="43" t="s">
        <v>99</v>
      </c>
      <c r="E93" s="43" t="s">
        <v>99</v>
      </c>
      <c r="F93" s="43" t="s">
        <v>99</v>
      </c>
      <c r="G93" s="44" t="s">
        <v>99</v>
      </c>
      <c r="H93" s="45" t="s">
        <v>99</v>
      </c>
      <c r="I93" s="43" t="s">
        <v>99</v>
      </c>
      <c r="J93" s="43" t="s">
        <v>99</v>
      </c>
      <c r="K93" s="43" t="s">
        <v>99</v>
      </c>
      <c r="L93" s="43" t="s">
        <v>99</v>
      </c>
      <c r="M93" s="65" t="s">
        <v>99</v>
      </c>
      <c r="N93" s="66" t="s">
        <v>99</v>
      </c>
      <c r="O93" s="65" t="s">
        <v>99</v>
      </c>
      <c r="P93" s="43" t="s">
        <v>99</v>
      </c>
      <c r="Q93" s="43" t="s">
        <v>99</v>
      </c>
      <c r="R93" s="43" t="s">
        <v>99</v>
      </c>
      <c r="S93" s="44" t="s">
        <v>99</v>
      </c>
    </row>
    <row r="94" spans="1:19" x14ac:dyDescent="0.25">
      <c r="A94" s="17" t="s">
        <v>59</v>
      </c>
      <c r="B94" s="67">
        <f>SUM(B90:B93)</f>
        <v>4664</v>
      </c>
      <c r="C94" s="68">
        <f t="shared" ref="C94:S94" si="13">SUM(C90:C93)</f>
        <v>2305</v>
      </c>
      <c r="D94" s="68">
        <f t="shared" si="13"/>
        <v>148</v>
      </c>
      <c r="E94" s="68">
        <f t="shared" si="13"/>
        <v>0</v>
      </c>
      <c r="F94" s="68">
        <f t="shared" si="13"/>
        <v>0</v>
      </c>
      <c r="G94" s="69">
        <f t="shared" si="13"/>
        <v>7117</v>
      </c>
      <c r="H94" s="70">
        <f t="shared" si="13"/>
        <v>0</v>
      </c>
      <c r="I94" s="68">
        <f t="shared" si="13"/>
        <v>0</v>
      </c>
      <c r="J94" s="68">
        <f t="shared" si="13"/>
        <v>0</v>
      </c>
      <c r="K94" s="68">
        <f t="shared" si="13"/>
        <v>0</v>
      </c>
      <c r="L94" s="68">
        <f t="shared" si="13"/>
        <v>0</v>
      </c>
      <c r="M94" s="71">
        <f t="shared" si="13"/>
        <v>0</v>
      </c>
      <c r="N94" s="72">
        <f t="shared" si="13"/>
        <v>0</v>
      </c>
      <c r="O94" s="71">
        <f t="shared" si="13"/>
        <v>0</v>
      </c>
      <c r="P94" s="68">
        <f t="shared" si="13"/>
        <v>0</v>
      </c>
      <c r="Q94" s="68">
        <f t="shared" si="13"/>
        <v>0</v>
      </c>
      <c r="R94" s="68">
        <f t="shared" si="13"/>
        <v>0</v>
      </c>
      <c r="S94" s="69">
        <f t="shared" si="13"/>
        <v>0</v>
      </c>
    </row>
    <row r="95" spans="1:19" x14ac:dyDescent="0.25">
      <c r="A95" s="36"/>
      <c r="B95" s="37"/>
      <c r="C95" s="38"/>
      <c r="D95" s="38"/>
      <c r="E95" s="38"/>
      <c r="F95" s="38"/>
      <c r="G95" s="39"/>
      <c r="H95" s="47"/>
      <c r="I95" s="38"/>
      <c r="J95" s="38"/>
      <c r="K95" s="38"/>
      <c r="L95" s="38"/>
      <c r="M95" s="63"/>
      <c r="N95" s="64"/>
      <c r="O95" s="63"/>
      <c r="P95" s="38"/>
      <c r="Q95" s="38"/>
      <c r="R95" s="38"/>
      <c r="S95" s="39"/>
    </row>
    <row r="96" spans="1:19" x14ac:dyDescent="0.25">
      <c r="A96" s="17" t="s">
        <v>76</v>
      </c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41" t="s">
        <v>91</v>
      </c>
      <c r="B97" s="42">
        <v>809</v>
      </c>
      <c r="C97" s="43">
        <v>2474</v>
      </c>
      <c r="D97" s="43">
        <v>874</v>
      </c>
      <c r="E97" s="43">
        <v>46</v>
      </c>
      <c r="F97" s="43">
        <v>0</v>
      </c>
      <c r="G97" s="44">
        <v>4203</v>
      </c>
      <c r="H97" s="45">
        <v>0</v>
      </c>
      <c r="I97" s="43">
        <v>0</v>
      </c>
      <c r="J97" s="43">
        <v>0</v>
      </c>
      <c r="K97" s="43">
        <v>0</v>
      </c>
      <c r="L97" s="43">
        <v>0</v>
      </c>
      <c r="M97" s="65">
        <v>0</v>
      </c>
      <c r="N97" s="66">
        <v>0</v>
      </c>
      <c r="O97" s="65">
        <v>0</v>
      </c>
      <c r="P97" s="43">
        <v>0</v>
      </c>
      <c r="Q97" s="43">
        <v>0</v>
      </c>
      <c r="R97" s="43">
        <v>0</v>
      </c>
      <c r="S97" s="44">
        <v>0</v>
      </c>
    </row>
    <row r="98" spans="1:19" x14ac:dyDescent="0.25">
      <c r="A98" s="41" t="s">
        <v>92</v>
      </c>
      <c r="B98" s="42">
        <v>960</v>
      </c>
      <c r="C98" s="43">
        <v>2241</v>
      </c>
      <c r="D98" s="43">
        <v>878</v>
      </c>
      <c r="E98" s="43">
        <v>0</v>
      </c>
      <c r="F98" s="43">
        <v>0</v>
      </c>
      <c r="G98" s="44">
        <v>4079</v>
      </c>
      <c r="H98" s="45">
        <v>0</v>
      </c>
      <c r="I98" s="43">
        <v>0</v>
      </c>
      <c r="J98" s="43">
        <v>0</v>
      </c>
      <c r="K98" s="43">
        <v>0</v>
      </c>
      <c r="L98" s="43">
        <v>0</v>
      </c>
      <c r="M98" s="65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93</v>
      </c>
      <c r="B99" s="42">
        <v>712</v>
      </c>
      <c r="C99" s="43">
        <v>2588</v>
      </c>
      <c r="D99" s="43">
        <v>990</v>
      </c>
      <c r="E99" s="43">
        <v>0</v>
      </c>
      <c r="F99" s="43">
        <v>0</v>
      </c>
      <c r="G99" s="44">
        <v>4290</v>
      </c>
      <c r="H99" s="45">
        <v>0</v>
      </c>
      <c r="I99" s="43">
        <v>0</v>
      </c>
      <c r="J99" s="43">
        <v>0</v>
      </c>
      <c r="K99" s="43">
        <v>0</v>
      </c>
      <c r="L99" s="43">
        <v>0</v>
      </c>
      <c r="M99" s="65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94</v>
      </c>
      <c r="B100" s="42" t="s">
        <v>99</v>
      </c>
      <c r="C100" s="43" t="s">
        <v>99</v>
      </c>
      <c r="D100" s="43" t="s">
        <v>99</v>
      </c>
      <c r="E100" s="43" t="s">
        <v>99</v>
      </c>
      <c r="F100" s="43" t="s">
        <v>99</v>
      </c>
      <c r="G100" s="44" t="s">
        <v>99</v>
      </c>
      <c r="H100" s="45" t="s">
        <v>99</v>
      </c>
      <c r="I100" s="43" t="s">
        <v>99</v>
      </c>
      <c r="J100" s="43" t="s">
        <v>99</v>
      </c>
      <c r="K100" s="43" t="s">
        <v>99</v>
      </c>
      <c r="L100" s="43" t="s">
        <v>99</v>
      </c>
      <c r="M100" s="65" t="s">
        <v>99</v>
      </c>
      <c r="N100" s="66" t="s">
        <v>99</v>
      </c>
      <c r="O100" s="65" t="s">
        <v>99</v>
      </c>
      <c r="P100" s="43" t="s">
        <v>99</v>
      </c>
      <c r="Q100" s="43" t="s">
        <v>99</v>
      </c>
      <c r="R100" s="43" t="s">
        <v>99</v>
      </c>
      <c r="S100" s="44" t="s">
        <v>99</v>
      </c>
    </row>
    <row r="101" spans="1:19" x14ac:dyDescent="0.25">
      <c r="A101" s="17" t="s">
        <v>59</v>
      </c>
      <c r="B101" s="67">
        <f>SUM(B97:B100)</f>
        <v>2481</v>
      </c>
      <c r="C101" s="68">
        <f t="shared" ref="C101:S101" si="14">SUM(C97:C100)</f>
        <v>7303</v>
      </c>
      <c r="D101" s="68">
        <f t="shared" si="14"/>
        <v>2742</v>
      </c>
      <c r="E101" s="68">
        <f t="shared" si="14"/>
        <v>46</v>
      </c>
      <c r="F101" s="68">
        <f t="shared" si="14"/>
        <v>0</v>
      </c>
      <c r="G101" s="69">
        <f t="shared" si="14"/>
        <v>12572</v>
      </c>
      <c r="H101" s="70">
        <f t="shared" si="14"/>
        <v>0</v>
      </c>
      <c r="I101" s="68">
        <f t="shared" si="14"/>
        <v>0</v>
      </c>
      <c r="J101" s="68">
        <f t="shared" si="14"/>
        <v>0</v>
      </c>
      <c r="K101" s="68">
        <f t="shared" si="14"/>
        <v>0</v>
      </c>
      <c r="L101" s="68">
        <f t="shared" si="14"/>
        <v>0</v>
      </c>
      <c r="M101" s="71">
        <f t="shared" si="14"/>
        <v>0</v>
      </c>
      <c r="N101" s="72">
        <f t="shared" si="14"/>
        <v>0</v>
      </c>
      <c r="O101" s="71">
        <f t="shared" si="14"/>
        <v>0</v>
      </c>
      <c r="P101" s="68">
        <f t="shared" si="14"/>
        <v>0</v>
      </c>
      <c r="Q101" s="68">
        <f t="shared" si="14"/>
        <v>0</v>
      </c>
      <c r="R101" s="68">
        <f t="shared" si="14"/>
        <v>0</v>
      </c>
      <c r="S101" s="69">
        <f t="shared" si="14"/>
        <v>0</v>
      </c>
    </row>
    <row r="102" spans="1:19" x14ac:dyDescent="0.25">
      <c r="A102" s="36"/>
      <c r="B102" s="37"/>
      <c r="C102" s="38"/>
      <c r="D102" s="38"/>
      <c r="E102" s="38"/>
      <c r="F102" s="38"/>
      <c r="G102" s="39"/>
      <c r="H102" s="47"/>
      <c r="I102" s="38"/>
      <c r="J102" s="38"/>
      <c r="K102" s="38"/>
      <c r="L102" s="38"/>
      <c r="M102" s="63"/>
      <c r="N102" s="64"/>
      <c r="O102" s="63"/>
      <c r="P102" s="38"/>
      <c r="Q102" s="38"/>
      <c r="R102" s="38"/>
      <c r="S102" s="39"/>
    </row>
    <row r="103" spans="1:19" x14ac:dyDescent="0.25">
      <c r="A103" s="17" t="s">
        <v>77</v>
      </c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41" t="s">
        <v>91</v>
      </c>
      <c r="B104" s="42">
        <v>1138</v>
      </c>
      <c r="C104" s="43">
        <v>2025</v>
      </c>
      <c r="D104" s="43">
        <v>478</v>
      </c>
      <c r="E104" s="43">
        <v>0</v>
      </c>
      <c r="F104" s="43">
        <v>0</v>
      </c>
      <c r="G104" s="44">
        <v>3641</v>
      </c>
      <c r="H104" s="45">
        <v>0</v>
      </c>
      <c r="I104" s="43">
        <v>0</v>
      </c>
      <c r="J104" s="43">
        <v>0</v>
      </c>
      <c r="K104" s="43">
        <v>0</v>
      </c>
      <c r="L104" s="43">
        <v>0</v>
      </c>
      <c r="M104" s="65">
        <v>0</v>
      </c>
      <c r="N104" s="66">
        <v>0</v>
      </c>
      <c r="O104" s="65">
        <v>0</v>
      </c>
      <c r="P104" s="43">
        <v>0</v>
      </c>
      <c r="Q104" s="43">
        <v>0</v>
      </c>
      <c r="R104" s="43">
        <v>0</v>
      </c>
      <c r="S104" s="44">
        <v>0</v>
      </c>
    </row>
    <row r="105" spans="1:19" x14ac:dyDescent="0.25">
      <c r="A105" s="41" t="s">
        <v>92</v>
      </c>
      <c r="B105" s="42">
        <v>1112</v>
      </c>
      <c r="C105" s="43">
        <v>2110</v>
      </c>
      <c r="D105" s="43">
        <v>678</v>
      </c>
      <c r="E105" s="43">
        <v>0</v>
      </c>
      <c r="F105" s="43">
        <v>0</v>
      </c>
      <c r="G105" s="44">
        <v>3900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0</v>
      </c>
      <c r="Q105" s="43">
        <v>0</v>
      </c>
      <c r="R105" s="43">
        <v>0</v>
      </c>
      <c r="S105" s="44">
        <v>0</v>
      </c>
    </row>
    <row r="106" spans="1:19" x14ac:dyDescent="0.25">
      <c r="A106" s="41" t="s">
        <v>93</v>
      </c>
      <c r="B106" s="42">
        <v>833</v>
      </c>
      <c r="C106" s="43">
        <v>2021</v>
      </c>
      <c r="D106" s="43">
        <v>1071</v>
      </c>
      <c r="E106" s="43">
        <v>0</v>
      </c>
      <c r="F106" s="43">
        <v>0</v>
      </c>
      <c r="G106" s="44">
        <v>3925</v>
      </c>
      <c r="H106" s="45">
        <v>0</v>
      </c>
      <c r="I106" s="43">
        <v>0</v>
      </c>
      <c r="J106" s="43">
        <v>0</v>
      </c>
      <c r="K106" s="43">
        <v>0</v>
      </c>
      <c r="L106" s="43">
        <v>0</v>
      </c>
      <c r="M106" s="65">
        <v>0</v>
      </c>
      <c r="N106" s="66">
        <v>0</v>
      </c>
      <c r="O106" s="65">
        <v>0</v>
      </c>
      <c r="P106" s="43">
        <v>0</v>
      </c>
      <c r="Q106" s="43">
        <v>0</v>
      </c>
      <c r="R106" s="43">
        <v>0</v>
      </c>
      <c r="S106" s="44">
        <v>0</v>
      </c>
    </row>
    <row r="107" spans="1:19" x14ac:dyDescent="0.25">
      <c r="A107" s="41" t="s">
        <v>94</v>
      </c>
      <c r="B107" s="42" t="s">
        <v>99</v>
      </c>
      <c r="C107" s="43" t="s">
        <v>99</v>
      </c>
      <c r="D107" s="43" t="s">
        <v>99</v>
      </c>
      <c r="E107" s="43" t="s">
        <v>99</v>
      </c>
      <c r="F107" s="43" t="s">
        <v>99</v>
      </c>
      <c r="G107" s="44" t="s">
        <v>99</v>
      </c>
      <c r="H107" s="45" t="s">
        <v>99</v>
      </c>
      <c r="I107" s="43" t="s">
        <v>99</v>
      </c>
      <c r="J107" s="43" t="s">
        <v>99</v>
      </c>
      <c r="K107" s="43" t="s">
        <v>99</v>
      </c>
      <c r="L107" s="43" t="s">
        <v>99</v>
      </c>
      <c r="M107" s="65" t="s">
        <v>99</v>
      </c>
      <c r="N107" s="66" t="s">
        <v>99</v>
      </c>
      <c r="O107" s="65" t="s">
        <v>99</v>
      </c>
      <c r="P107" s="43" t="s">
        <v>99</v>
      </c>
      <c r="Q107" s="43" t="s">
        <v>99</v>
      </c>
      <c r="R107" s="43" t="s">
        <v>99</v>
      </c>
      <c r="S107" s="44" t="s">
        <v>99</v>
      </c>
    </row>
    <row r="108" spans="1:19" x14ac:dyDescent="0.25">
      <c r="A108" s="17" t="s">
        <v>59</v>
      </c>
      <c r="B108" s="67">
        <f>SUM(B104:B107)</f>
        <v>3083</v>
      </c>
      <c r="C108" s="68">
        <f t="shared" ref="C108:S108" si="15">SUM(C104:C107)</f>
        <v>6156</v>
      </c>
      <c r="D108" s="68">
        <f t="shared" si="15"/>
        <v>2227</v>
      </c>
      <c r="E108" s="68">
        <f t="shared" si="15"/>
        <v>0</v>
      </c>
      <c r="F108" s="68">
        <f t="shared" si="15"/>
        <v>0</v>
      </c>
      <c r="G108" s="69">
        <f t="shared" si="15"/>
        <v>11466</v>
      </c>
      <c r="H108" s="70">
        <f t="shared" si="15"/>
        <v>0</v>
      </c>
      <c r="I108" s="68">
        <f t="shared" si="15"/>
        <v>0</v>
      </c>
      <c r="J108" s="68">
        <f t="shared" si="15"/>
        <v>0</v>
      </c>
      <c r="K108" s="68">
        <f t="shared" si="15"/>
        <v>0</v>
      </c>
      <c r="L108" s="68">
        <f t="shared" si="15"/>
        <v>0</v>
      </c>
      <c r="M108" s="71">
        <f t="shared" si="15"/>
        <v>0</v>
      </c>
      <c r="N108" s="72">
        <f t="shared" si="15"/>
        <v>0</v>
      </c>
      <c r="O108" s="71">
        <f t="shared" si="15"/>
        <v>0</v>
      </c>
      <c r="P108" s="68">
        <f t="shared" si="15"/>
        <v>0</v>
      </c>
      <c r="Q108" s="68">
        <f t="shared" si="15"/>
        <v>0</v>
      </c>
      <c r="R108" s="68">
        <f t="shared" si="15"/>
        <v>0</v>
      </c>
      <c r="S108" s="69">
        <f t="shared" si="15"/>
        <v>0</v>
      </c>
    </row>
    <row r="109" spans="1:19" x14ac:dyDescent="0.25">
      <c r="A109" s="36"/>
      <c r="B109" s="37"/>
      <c r="C109" s="38"/>
      <c r="D109" s="38"/>
      <c r="E109" s="38"/>
      <c r="F109" s="38"/>
      <c r="G109" s="39"/>
      <c r="H109" s="47"/>
      <c r="I109" s="38"/>
      <c r="J109" s="38"/>
      <c r="K109" s="38"/>
      <c r="L109" s="38"/>
      <c r="M109" s="63"/>
      <c r="N109" s="64"/>
      <c r="O109" s="63"/>
      <c r="P109" s="38"/>
      <c r="Q109" s="38"/>
      <c r="R109" s="38"/>
      <c r="S109" s="39"/>
    </row>
    <row r="110" spans="1:19" x14ac:dyDescent="0.25">
      <c r="A110" s="17" t="s">
        <v>78</v>
      </c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41" t="s">
        <v>91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  <c r="H111" s="45">
        <v>54</v>
      </c>
      <c r="I111" s="43">
        <v>701</v>
      </c>
      <c r="J111" s="43">
        <v>322</v>
      </c>
      <c r="K111" s="43">
        <v>0</v>
      </c>
      <c r="L111" s="43">
        <v>0</v>
      </c>
      <c r="M111" s="65">
        <v>1077</v>
      </c>
      <c r="N111" s="66">
        <v>0</v>
      </c>
      <c r="O111" s="65">
        <v>0</v>
      </c>
      <c r="P111" s="43">
        <v>0</v>
      </c>
      <c r="Q111" s="43">
        <v>0</v>
      </c>
      <c r="R111" s="43">
        <v>0</v>
      </c>
      <c r="S111" s="44">
        <v>0</v>
      </c>
    </row>
    <row r="112" spans="1:19" x14ac:dyDescent="0.25">
      <c r="A112" s="41" t="s">
        <v>92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5">
        <v>297</v>
      </c>
      <c r="I112" s="43">
        <v>512</v>
      </c>
      <c r="J112" s="43">
        <v>366</v>
      </c>
      <c r="K112" s="43">
        <v>0</v>
      </c>
      <c r="L112" s="43">
        <v>0</v>
      </c>
      <c r="M112" s="65">
        <v>1175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93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5">
        <v>34</v>
      </c>
      <c r="I113" s="43">
        <v>807</v>
      </c>
      <c r="J113" s="43">
        <v>471</v>
      </c>
      <c r="K113" s="43">
        <v>0</v>
      </c>
      <c r="L113" s="43">
        <v>0</v>
      </c>
      <c r="M113" s="65">
        <v>1312</v>
      </c>
      <c r="N113" s="66">
        <v>0</v>
      </c>
      <c r="O113" s="65">
        <v>0</v>
      </c>
      <c r="P113" s="43">
        <v>0</v>
      </c>
      <c r="Q113" s="43">
        <v>0</v>
      </c>
      <c r="R113" s="43">
        <v>0</v>
      </c>
      <c r="S113" s="44">
        <v>0</v>
      </c>
    </row>
    <row r="114" spans="1:19" x14ac:dyDescent="0.25">
      <c r="A114" s="41" t="s">
        <v>94</v>
      </c>
      <c r="B114" s="42" t="s">
        <v>99</v>
      </c>
      <c r="C114" s="43" t="s">
        <v>99</v>
      </c>
      <c r="D114" s="43" t="s">
        <v>99</v>
      </c>
      <c r="E114" s="43" t="s">
        <v>99</v>
      </c>
      <c r="F114" s="43" t="s">
        <v>99</v>
      </c>
      <c r="G114" s="44" t="s">
        <v>99</v>
      </c>
      <c r="H114" s="45" t="s">
        <v>99</v>
      </c>
      <c r="I114" s="43" t="s">
        <v>99</v>
      </c>
      <c r="J114" s="43" t="s">
        <v>99</v>
      </c>
      <c r="K114" s="43" t="s">
        <v>99</v>
      </c>
      <c r="L114" s="43" t="s">
        <v>99</v>
      </c>
      <c r="M114" s="65" t="s">
        <v>99</v>
      </c>
      <c r="N114" s="66" t="s">
        <v>99</v>
      </c>
      <c r="O114" s="65" t="s">
        <v>99</v>
      </c>
      <c r="P114" s="43" t="s">
        <v>99</v>
      </c>
      <c r="Q114" s="43" t="s">
        <v>99</v>
      </c>
      <c r="R114" s="43" t="s">
        <v>99</v>
      </c>
      <c r="S114" s="44" t="s">
        <v>99</v>
      </c>
    </row>
    <row r="115" spans="1:19" s="27" customFormat="1" x14ac:dyDescent="0.25">
      <c r="A115" s="17" t="s">
        <v>59</v>
      </c>
      <c r="B115" s="67">
        <f>SUM(B111:B114)</f>
        <v>0</v>
      </c>
      <c r="C115" s="68">
        <f t="shared" ref="C115:S115" si="16">SUM(C111:C114)</f>
        <v>0</v>
      </c>
      <c r="D115" s="68">
        <f t="shared" si="16"/>
        <v>0</v>
      </c>
      <c r="E115" s="68">
        <f t="shared" si="16"/>
        <v>0</v>
      </c>
      <c r="F115" s="68">
        <f t="shared" si="16"/>
        <v>0</v>
      </c>
      <c r="G115" s="69">
        <f t="shared" si="16"/>
        <v>0</v>
      </c>
      <c r="H115" s="70">
        <f t="shared" si="16"/>
        <v>385</v>
      </c>
      <c r="I115" s="68">
        <f t="shared" si="16"/>
        <v>2020</v>
      </c>
      <c r="J115" s="68">
        <f t="shared" si="16"/>
        <v>1159</v>
      </c>
      <c r="K115" s="68">
        <f t="shared" si="16"/>
        <v>0</v>
      </c>
      <c r="L115" s="68">
        <f t="shared" si="16"/>
        <v>0</v>
      </c>
      <c r="M115" s="71">
        <f t="shared" si="16"/>
        <v>3564</v>
      </c>
      <c r="N115" s="72">
        <f t="shared" si="16"/>
        <v>0</v>
      </c>
      <c r="O115" s="71">
        <f t="shared" si="16"/>
        <v>0</v>
      </c>
      <c r="P115" s="68">
        <f t="shared" si="16"/>
        <v>0</v>
      </c>
      <c r="Q115" s="68">
        <f t="shared" si="16"/>
        <v>0</v>
      </c>
      <c r="R115" s="68">
        <f t="shared" si="16"/>
        <v>0</v>
      </c>
      <c r="S115" s="69">
        <f t="shared" si="16"/>
        <v>0</v>
      </c>
    </row>
    <row r="116" spans="1:19" x14ac:dyDescent="0.25">
      <c r="A116" s="36"/>
      <c r="B116" s="37"/>
      <c r="C116" s="38"/>
      <c r="D116" s="38"/>
      <c r="E116" s="38"/>
      <c r="F116" s="38"/>
      <c r="G116" s="39"/>
      <c r="H116" s="47"/>
      <c r="I116" s="38"/>
      <c r="J116" s="38"/>
      <c r="K116" s="38"/>
      <c r="L116" s="38"/>
      <c r="M116" s="63"/>
      <c r="N116" s="64"/>
      <c r="O116" s="63"/>
      <c r="P116" s="38"/>
      <c r="Q116" s="38"/>
      <c r="R116" s="38"/>
      <c r="S116" s="39"/>
    </row>
    <row r="117" spans="1:19" x14ac:dyDescent="0.25">
      <c r="A117" s="17" t="s">
        <v>79</v>
      </c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41" t="s">
        <v>91</v>
      </c>
      <c r="B118" s="42">
        <v>17</v>
      </c>
      <c r="C118" s="43">
        <v>3473</v>
      </c>
      <c r="D118" s="43">
        <v>302</v>
      </c>
      <c r="E118" s="43">
        <v>0</v>
      </c>
      <c r="F118" s="43">
        <v>58</v>
      </c>
      <c r="G118" s="44">
        <v>3850</v>
      </c>
      <c r="H118" s="45">
        <v>0</v>
      </c>
      <c r="I118" s="43">
        <v>0</v>
      </c>
      <c r="J118" s="43">
        <v>0</v>
      </c>
      <c r="K118" s="43">
        <v>0</v>
      </c>
      <c r="L118" s="43">
        <v>0</v>
      </c>
      <c r="M118" s="65">
        <v>0</v>
      </c>
      <c r="N118" s="66">
        <v>0</v>
      </c>
      <c r="O118" s="65">
        <v>0</v>
      </c>
      <c r="P118" s="43">
        <v>0</v>
      </c>
      <c r="Q118" s="43">
        <v>0</v>
      </c>
      <c r="R118" s="43">
        <v>0</v>
      </c>
      <c r="S118" s="44">
        <v>0</v>
      </c>
    </row>
    <row r="119" spans="1:19" x14ac:dyDescent="0.25">
      <c r="A119" s="41" t="s">
        <v>92</v>
      </c>
      <c r="B119" s="42">
        <v>19</v>
      </c>
      <c r="C119" s="43">
        <v>3426</v>
      </c>
      <c r="D119" s="43">
        <v>319</v>
      </c>
      <c r="E119" s="43">
        <v>0</v>
      </c>
      <c r="F119" s="43">
        <v>65</v>
      </c>
      <c r="G119" s="44">
        <v>3829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0</v>
      </c>
      <c r="O119" s="65">
        <v>0</v>
      </c>
      <c r="P119" s="43">
        <v>0</v>
      </c>
      <c r="Q119" s="43">
        <v>0</v>
      </c>
      <c r="R119" s="43">
        <v>0</v>
      </c>
      <c r="S119" s="44">
        <v>0</v>
      </c>
    </row>
    <row r="120" spans="1:19" x14ac:dyDescent="0.25">
      <c r="A120" s="41" t="s">
        <v>93</v>
      </c>
      <c r="B120" s="42">
        <v>17</v>
      </c>
      <c r="C120" s="43">
        <v>3385</v>
      </c>
      <c r="D120" s="43">
        <v>348</v>
      </c>
      <c r="E120" s="43">
        <v>3</v>
      </c>
      <c r="F120" s="43">
        <v>155</v>
      </c>
      <c r="G120" s="44">
        <v>3908</v>
      </c>
      <c r="H120" s="45">
        <v>0</v>
      </c>
      <c r="I120" s="43">
        <v>0</v>
      </c>
      <c r="J120" s="43">
        <v>0</v>
      </c>
      <c r="K120" s="43">
        <v>0</v>
      </c>
      <c r="L120" s="43">
        <v>0</v>
      </c>
      <c r="M120" s="65">
        <v>0</v>
      </c>
      <c r="N120" s="66">
        <v>0</v>
      </c>
      <c r="O120" s="65">
        <v>0</v>
      </c>
      <c r="P120" s="43">
        <v>0</v>
      </c>
      <c r="Q120" s="43">
        <v>0</v>
      </c>
      <c r="R120" s="43">
        <v>0</v>
      </c>
      <c r="S120" s="44">
        <v>0</v>
      </c>
    </row>
    <row r="121" spans="1:19" x14ac:dyDescent="0.25">
      <c r="A121" s="41" t="s">
        <v>94</v>
      </c>
      <c r="B121" s="42" t="s">
        <v>99</v>
      </c>
      <c r="C121" s="43" t="s">
        <v>99</v>
      </c>
      <c r="D121" s="43" t="s">
        <v>99</v>
      </c>
      <c r="E121" s="43" t="s">
        <v>99</v>
      </c>
      <c r="F121" s="43" t="s">
        <v>99</v>
      </c>
      <c r="G121" s="44" t="s">
        <v>99</v>
      </c>
      <c r="H121" s="45" t="s">
        <v>99</v>
      </c>
      <c r="I121" s="43" t="s">
        <v>99</v>
      </c>
      <c r="J121" s="43" t="s">
        <v>99</v>
      </c>
      <c r="K121" s="43" t="s">
        <v>99</v>
      </c>
      <c r="L121" s="43" t="s">
        <v>99</v>
      </c>
      <c r="M121" s="65" t="s">
        <v>99</v>
      </c>
      <c r="N121" s="66" t="s">
        <v>99</v>
      </c>
      <c r="O121" s="65" t="s">
        <v>99</v>
      </c>
      <c r="P121" s="43" t="s">
        <v>99</v>
      </c>
      <c r="Q121" s="43" t="s">
        <v>99</v>
      </c>
      <c r="R121" s="43" t="s">
        <v>99</v>
      </c>
      <c r="S121" s="44" t="s">
        <v>99</v>
      </c>
    </row>
    <row r="122" spans="1:19" s="27" customFormat="1" x14ac:dyDescent="0.25">
      <c r="A122" s="17" t="s">
        <v>59</v>
      </c>
      <c r="B122" s="67">
        <f>SUM(B118:B121)</f>
        <v>53</v>
      </c>
      <c r="C122" s="68">
        <f t="shared" ref="C122:S122" si="17">SUM(C118:C121)</f>
        <v>10284</v>
      </c>
      <c r="D122" s="68">
        <f t="shared" si="17"/>
        <v>969</v>
      </c>
      <c r="E122" s="68">
        <f t="shared" si="17"/>
        <v>3</v>
      </c>
      <c r="F122" s="68">
        <f t="shared" si="17"/>
        <v>278</v>
      </c>
      <c r="G122" s="69">
        <f t="shared" si="17"/>
        <v>11587</v>
      </c>
      <c r="H122" s="70">
        <f t="shared" si="17"/>
        <v>0</v>
      </c>
      <c r="I122" s="68">
        <f t="shared" si="17"/>
        <v>0</v>
      </c>
      <c r="J122" s="68">
        <f t="shared" si="17"/>
        <v>0</v>
      </c>
      <c r="K122" s="68">
        <f t="shared" si="17"/>
        <v>0</v>
      </c>
      <c r="L122" s="68">
        <f t="shared" si="17"/>
        <v>0</v>
      </c>
      <c r="M122" s="71">
        <f t="shared" si="17"/>
        <v>0</v>
      </c>
      <c r="N122" s="72">
        <f t="shared" si="17"/>
        <v>0</v>
      </c>
      <c r="O122" s="71">
        <f t="shared" si="17"/>
        <v>0</v>
      </c>
      <c r="P122" s="68">
        <f t="shared" si="17"/>
        <v>0</v>
      </c>
      <c r="Q122" s="68">
        <f t="shared" si="17"/>
        <v>0</v>
      </c>
      <c r="R122" s="68">
        <f t="shared" si="17"/>
        <v>0</v>
      </c>
      <c r="S122" s="69">
        <f t="shared" si="17"/>
        <v>0</v>
      </c>
    </row>
    <row r="123" spans="1:19" x14ac:dyDescent="0.25">
      <c r="A123" s="36"/>
      <c r="B123" s="37"/>
      <c r="C123" s="38"/>
      <c r="D123" s="38"/>
      <c r="E123" s="38"/>
      <c r="F123" s="38"/>
      <c r="G123" s="39"/>
      <c r="H123" s="47"/>
      <c r="I123" s="38"/>
      <c r="J123" s="38"/>
      <c r="K123" s="38"/>
      <c r="L123" s="38"/>
      <c r="M123" s="63"/>
      <c r="N123" s="64"/>
      <c r="O123" s="63"/>
      <c r="P123" s="38"/>
      <c r="Q123" s="38"/>
      <c r="R123" s="38"/>
      <c r="S123" s="39"/>
    </row>
    <row r="124" spans="1:19" x14ac:dyDescent="0.25">
      <c r="A124" s="17" t="s">
        <v>80</v>
      </c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41" t="s">
        <v>91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  <c r="H125" s="45">
        <v>181</v>
      </c>
      <c r="I125" s="43">
        <v>2169</v>
      </c>
      <c r="J125" s="43">
        <v>2667</v>
      </c>
      <c r="K125" s="43">
        <v>0</v>
      </c>
      <c r="L125" s="43">
        <v>23</v>
      </c>
      <c r="M125" s="65">
        <v>5040</v>
      </c>
      <c r="N125" s="66">
        <v>0</v>
      </c>
      <c r="O125" s="65">
        <v>0</v>
      </c>
      <c r="P125" s="43">
        <v>0</v>
      </c>
      <c r="Q125" s="43">
        <v>0</v>
      </c>
      <c r="R125" s="43">
        <v>0</v>
      </c>
      <c r="S125" s="44">
        <v>0</v>
      </c>
    </row>
    <row r="126" spans="1:19" x14ac:dyDescent="0.25">
      <c r="A126" s="41" t="s">
        <v>92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  <c r="H126" s="45">
        <v>168</v>
      </c>
      <c r="I126" s="43">
        <v>1874</v>
      </c>
      <c r="J126" s="43">
        <v>2614</v>
      </c>
      <c r="K126" s="43">
        <v>1</v>
      </c>
      <c r="L126" s="43">
        <v>21</v>
      </c>
      <c r="M126" s="65">
        <v>4678</v>
      </c>
      <c r="N126" s="66">
        <v>0</v>
      </c>
      <c r="O126" s="65">
        <v>0</v>
      </c>
      <c r="P126" s="43">
        <v>0</v>
      </c>
      <c r="Q126" s="43">
        <v>0</v>
      </c>
      <c r="R126" s="43">
        <v>0</v>
      </c>
      <c r="S126" s="44">
        <v>0</v>
      </c>
    </row>
    <row r="127" spans="1:19" x14ac:dyDescent="0.25">
      <c r="A127" s="41" t="s">
        <v>93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  <c r="H127" s="45">
        <v>157</v>
      </c>
      <c r="I127" s="43">
        <v>1858</v>
      </c>
      <c r="J127" s="43">
        <v>2706</v>
      </c>
      <c r="K127" s="43">
        <v>4</v>
      </c>
      <c r="L127" s="43">
        <v>14</v>
      </c>
      <c r="M127" s="65">
        <v>4739</v>
      </c>
      <c r="N127" s="66">
        <v>0</v>
      </c>
      <c r="O127" s="65">
        <v>0</v>
      </c>
      <c r="P127" s="43">
        <v>0</v>
      </c>
      <c r="Q127" s="43">
        <v>0</v>
      </c>
      <c r="R127" s="43">
        <v>0</v>
      </c>
      <c r="S127" s="44">
        <v>0</v>
      </c>
    </row>
    <row r="128" spans="1:19" x14ac:dyDescent="0.25">
      <c r="A128" s="41" t="s">
        <v>94</v>
      </c>
      <c r="B128" s="42" t="s">
        <v>99</v>
      </c>
      <c r="C128" s="43" t="s">
        <v>99</v>
      </c>
      <c r="D128" s="43" t="s">
        <v>99</v>
      </c>
      <c r="E128" s="43" t="s">
        <v>99</v>
      </c>
      <c r="F128" s="43" t="s">
        <v>99</v>
      </c>
      <c r="G128" s="44" t="s">
        <v>99</v>
      </c>
      <c r="H128" s="45" t="s">
        <v>99</v>
      </c>
      <c r="I128" s="43" t="s">
        <v>99</v>
      </c>
      <c r="J128" s="43" t="s">
        <v>99</v>
      </c>
      <c r="K128" s="43" t="s">
        <v>99</v>
      </c>
      <c r="L128" s="43" t="s">
        <v>99</v>
      </c>
      <c r="M128" s="65" t="s">
        <v>99</v>
      </c>
      <c r="N128" s="66" t="s">
        <v>99</v>
      </c>
      <c r="O128" s="65" t="s">
        <v>99</v>
      </c>
      <c r="P128" s="43" t="s">
        <v>99</v>
      </c>
      <c r="Q128" s="43" t="s">
        <v>99</v>
      </c>
      <c r="R128" s="43" t="s">
        <v>99</v>
      </c>
      <c r="S128" s="44" t="s">
        <v>99</v>
      </c>
    </row>
    <row r="129" spans="1:19" s="27" customFormat="1" x14ac:dyDescent="0.25">
      <c r="A129" s="17" t="s">
        <v>59</v>
      </c>
      <c r="B129" s="67">
        <f>SUM(B125:B128)</f>
        <v>0</v>
      </c>
      <c r="C129" s="68">
        <f t="shared" ref="C129:S129" si="18">SUM(C125:C128)</f>
        <v>0</v>
      </c>
      <c r="D129" s="68">
        <f t="shared" si="18"/>
        <v>0</v>
      </c>
      <c r="E129" s="68">
        <f t="shared" si="18"/>
        <v>0</v>
      </c>
      <c r="F129" s="68">
        <f t="shared" si="18"/>
        <v>0</v>
      </c>
      <c r="G129" s="69">
        <f t="shared" si="18"/>
        <v>0</v>
      </c>
      <c r="H129" s="70">
        <f t="shared" si="18"/>
        <v>506</v>
      </c>
      <c r="I129" s="68">
        <f t="shared" si="18"/>
        <v>5901</v>
      </c>
      <c r="J129" s="68">
        <f t="shared" si="18"/>
        <v>7987</v>
      </c>
      <c r="K129" s="68">
        <f t="shared" si="18"/>
        <v>5</v>
      </c>
      <c r="L129" s="68">
        <f t="shared" si="18"/>
        <v>58</v>
      </c>
      <c r="M129" s="71">
        <f t="shared" si="18"/>
        <v>14457</v>
      </c>
      <c r="N129" s="72">
        <f t="shared" si="18"/>
        <v>0</v>
      </c>
      <c r="O129" s="71">
        <f t="shared" si="18"/>
        <v>0</v>
      </c>
      <c r="P129" s="68">
        <f t="shared" si="18"/>
        <v>0</v>
      </c>
      <c r="Q129" s="68">
        <f t="shared" si="18"/>
        <v>0</v>
      </c>
      <c r="R129" s="68">
        <f t="shared" si="18"/>
        <v>0</v>
      </c>
      <c r="S129" s="69">
        <f t="shared" si="18"/>
        <v>0</v>
      </c>
    </row>
    <row r="130" spans="1:19" x14ac:dyDescent="0.25">
      <c r="A130" s="36"/>
      <c r="B130" s="37"/>
      <c r="C130" s="38"/>
      <c r="D130" s="38"/>
      <c r="E130" s="38"/>
      <c r="F130" s="38"/>
      <c r="G130" s="39"/>
      <c r="H130" s="47"/>
      <c r="I130" s="38"/>
      <c r="J130" s="38"/>
      <c r="K130" s="38"/>
      <c r="L130" s="38"/>
      <c r="M130" s="63"/>
      <c r="N130" s="64"/>
      <c r="O130" s="63"/>
      <c r="P130" s="38"/>
      <c r="Q130" s="38"/>
      <c r="R130" s="38"/>
      <c r="S130" s="39"/>
    </row>
    <row r="131" spans="1:19" x14ac:dyDescent="0.25">
      <c r="A131" s="17" t="s">
        <v>81</v>
      </c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41" t="s">
        <v>91</v>
      </c>
      <c r="B132" s="42">
        <v>684</v>
      </c>
      <c r="C132" s="43">
        <v>1400</v>
      </c>
      <c r="D132" s="43">
        <v>11260</v>
      </c>
      <c r="E132" s="43">
        <v>94</v>
      </c>
      <c r="F132" s="43">
        <v>0</v>
      </c>
      <c r="G132" s="44">
        <v>13438</v>
      </c>
      <c r="H132" s="45">
        <v>0</v>
      </c>
      <c r="I132" s="43">
        <v>0</v>
      </c>
      <c r="J132" s="43">
        <v>0</v>
      </c>
      <c r="K132" s="43">
        <v>0</v>
      </c>
      <c r="L132" s="43">
        <v>0</v>
      </c>
      <c r="M132" s="65">
        <v>0</v>
      </c>
      <c r="N132" s="66">
        <v>0</v>
      </c>
      <c r="O132" s="65">
        <v>0</v>
      </c>
      <c r="P132" s="43">
        <v>0</v>
      </c>
      <c r="Q132" s="43">
        <v>0</v>
      </c>
      <c r="R132" s="43">
        <v>0</v>
      </c>
      <c r="S132" s="44">
        <v>0</v>
      </c>
    </row>
    <row r="133" spans="1:19" x14ac:dyDescent="0.25">
      <c r="A133" s="41" t="s">
        <v>92</v>
      </c>
      <c r="B133" s="42">
        <v>3651</v>
      </c>
      <c r="C133" s="43">
        <v>985</v>
      </c>
      <c r="D133" s="43">
        <v>1793</v>
      </c>
      <c r="E133" s="43">
        <v>60</v>
      </c>
      <c r="F133" s="43">
        <v>0</v>
      </c>
      <c r="G133" s="44">
        <v>6489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0</v>
      </c>
      <c r="O133" s="65">
        <v>0</v>
      </c>
      <c r="P133" s="43">
        <v>0</v>
      </c>
      <c r="Q133" s="43">
        <v>0</v>
      </c>
      <c r="R133" s="43">
        <v>0</v>
      </c>
      <c r="S133" s="44">
        <v>0</v>
      </c>
    </row>
    <row r="134" spans="1:19" x14ac:dyDescent="0.25">
      <c r="A134" s="41" t="s">
        <v>93</v>
      </c>
      <c r="B134" s="42">
        <v>403</v>
      </c>
      <c r="C134" s="43">
        <v>686</v>
      </c>
      <c r="D134" s="43">
        <v>5337</v>
      </c>
      <c r="E134" s="43">
        <v>52</v>
      </c>
      <c r="F134" s="43">
        <v>0</v>
      </c>
      <c r="G134" s="44">
        <v>6478</v>
      </c>
      <c r="H134" s="45">
        <v>0</v>
      </c>
      <c r="I134" s="43">
        <v>0</v>
      </c>
      <c r="J134" s="43">
        <v>0</v>
      </c>
      <c r="K134" s="43">
        <v>0</v>
      </c>
      <c r="L134" s="43">
        <v>0</v>
      </c>
      <c r="M134" s="65">
        <v>0</v>
      </c>
      <c r="N134" s="66">
        <v>0</v>
      </c>
      <c r="O134" s="65">
        <v>0</v>
      </c>
      <c r="P134" s="43">
        <v>0</v>
      </c>
      <c r="Q134" s="43">
        <v>0</v>
      </c>
      <c r="R134" s="43">
        <v>0</v>
      </c>
      <c r="S134" s="44">
        <v>0</v>
      </c>
    </row>
    <row r="135" spans="1:19" x14ac:dyDescent="0.25">
      <c r="A135" s="41" t="s">
        <v>94</v>
      </c>
      <c r="B135" s="42" t="s">
        <v>99</v>
      </c>
      <c r="C135" s="43" t="s">
        <v>99</v>
      </c>
      <c r="D135" s="43" t="s">
        <v>99</v>
      </c>
      <c r="E135" s="43" t="s">
        <v>99</v>
      </c>
      <c r="F135" s="43" t="s">
        <v>99</v>
      </c>
      <c r="G135" s="44" t="s">
        <v>99</v>
      </c>
      <c r="H135" s="45" t="s">
        <v>99</v>
      </c>
      <c r="I135" s="43" t="s">
        <v>99</v>
      </c>
      <c r="J135" s="43" t="s">
        <v>99</v>
      </c>
      <c r="K135" s="43" t="s">
        <v>99</v>
      </c>
      <c r="L135" s="43" t="s">
        <v>99</v>
      </c>
      <c r="M135" s="65" t="s">
        <v>99</v>
      </c>
      <c r="N135" s="66" t="s">
        <v>99</v>
      </c>
      <c r="O135" s="65" t="s">
        <v>99</v>
      </c>
      <c r="P135" s="43" t="s">
        <v>99</v>
      </c>
      <c r="Q135" s="43" t="s">
        <v>99</v>
      </c>
      <c r="R135" s="43" t="s">
        <v>99</v>
      </c>
      <c r="S135" s="44" t="s">
        <v>99</v>
      </c>
    </row>
    <row r="136" spans="1:19" s="27" customFormat="1" x14ac:dyDescent="0.25">
      <c r="A136" s="17" t="s">
        <v>59</v>
      </c>
      <c r="B136" s="67">
        <f>SUM(B132:B135)</f>
        <v>4738</v>
      </c>
      <c r="C136" s="68">
        <f t="shared" ref="C136:S136" si="19">SUM(C132:C135)</f>
        <v>3071</v>
      </c>
      <c r="D136" s="68">
        <f t="shared" si="19"/>
        <v>18390</v>
      </c>
      <c r="E136" s="68">
        <f t="shared" si="19"/>
        <v>206</v>
      </c>
      <c r="F136" s="68">
        <f t="shared" si="19"/>
        <v>0</v>
      </c>
      <c r="G136" s="69">
        <f t="shared" si="19"/>
        <v>26405</v>
      </c>
      <c r="H136" s="70">
        <f t="shared" si="19"/>
        <v>0</v>
      </c>
      <c r="I136" s="68">
        <f t="shared" si="19"/>
        <v>0</v>
      </c>
      <c r="J136" s="68">
        <f t="shared" si="19"/>
        <v>0</v>
      </c>
      <c r="K136" s="68">
        <f t="shared" si="19"/>
        <v>0</v>
      </c>
      <c r="L136" s="68">
        <f t="shared" si="19"/>
        <v>0</v>
      </c>
      <c r="M136" s="71">
        <f t="shared" si="19"/>
        <v>0</v>
      </c>
      <c r="N136" s="72">
        <f t="shared" si="19"/>
        <v>0</v>
      </c>
      <c r="O136" s="71">
        <f t="shared" si="19"/>
        <v>0</v>
      </c>
      <c r="P136" s="68">
        <f t="shared" si="19"/>
        <v>0</v>
      </c>
      <c r="Q136" s="68">
        <f t="shared" si="19"/>
        <v>0</v>
      </c>
      <c r="R136" s="68">
        <f t="shared" si="19"/>
        <v>0</v>
      </c>
      <c r="S136" s="69">
        <f t="shared" si="19"/>
        <v>0</v>
      </c>
    </row>
    <row r="137" spans="1:19" x14ac:dyDescent="0.25">
      <c r="A137" s="36"/>
      <c r="B137" s="37"/>
      <c r="C137" s="38"/>
      <c r="D137" s="38"/>
      <c r="E137" s="38"/>
      <c r="F137" s="38"/>
      <c r="G137" s="39"/>
      <c r="H137" s="47"/>
      <c r="I137" s="38"/>
      <c r="J137" s="38"/>
      <c r="K137" s="38"/>
      <c r="L137" s="38"/>
      <c r="M137" s="63"/>
      <c r="N137" s="64"/>
      <c r="O137" s="63"/>
      <c r="P137" s="38"/>
      <c r="Q137" s="38"/>
      <c r="R137" s="38"/>
      <c r="S137" s="39"/>
    </row>
    <row r="138" spans="1:19" x14ac:dyDescent="0.25">
      <c r="A138" s="17" t="s">
        <v>82</v>
      </c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41" t="s">
        <v>91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  <c r="H139" s="45">
        <v>0</v>
      </c>
      <c r="I139" s="43">
        <v>0</v>
      </c>
      <c r="J139" s="43">
        <v>0</v>
      </c>
      <c r="K139" s="43">
        <v>0</v>
      </c>
      <c r="L139" s="43">
        <v>0</v>
      </c>
      <c r="M139" s="65">
        <v>0</v>
      </c>
      <c r="N139" s="66">
        <v>0</v>
      </c>
      <c r="O139" s="65">
        <v>0</v>
      </c>
      <c r="P139" s="43">
        <v>0</v>
      </c>
      <c r="Q139" s="43">
        <v>0</v>
      </c>
      <c r="R139" s="43">
        <v>0</v>
      </c>
      <c r="S139" s="44">
        <v>0</v>
      </c>
    </row>
    <row r="140" spans="1:19" x14ac:dyDescent="0.25">
      <c r="A140" s="41" t="s">
        <v>92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0</v>
      </c>
      <c r="O140" s="65">
        <v>0</v>
      </c>
      <c r="P140" s="43">
        <v>0</v>
      </c>
      <c r="Q140" s="43">
        <v>0</v>
      </c>
      <c r="R140" s="43">
        <v>0</v>
      </c>
      <c r="S140" s="44">
        <v>0</v>
      </c>
    </row>
    <row r="141" spans="1:19" x14ac:dyDescent="0.25">
      <c r="A141" s="41" t="s">
        <v>93</v>
      </c>
      <c r="B141" s="42">
        <v>0</v>
      </c>
      <c r="C141" s="43">
        <v>0</v>
      </c>
      <c r="D141" s="43">
        <v>0</v>
      </c>
      <c r="E141" s="43">
        <v>0</v>
      </c>
      <c r="F141" s="43">
        <v>0</v>
      </c>
      <c r="G141" s="44">
        <v>0</v>
      </c>
      <c r="H141" s="45">
        <v>0</v>
      </c>
      <c r="I141" s="43">
        <v>0</v>
      </c>
      <c r="J141" s="43">
        <v>0</v>
      </c>
      <c r="K141" s="43">
        <v>0</v>
      </c>
      <c r="L141" s="43">
        <v>0</v>
      </c>
      <c r="M141" s="65">
        <v>0</v>
      </c>
      <c r="N141" s="66">
        <v>0</v>
      </c>
      <c r="O141" s="65">
        <v>0</v>
      </c>
      <c r="P141" s="43">
        <v>0</v>
      </c>
      <c r="Q141" s="43">
        <v>0</v>
      </c>
      <c r="R141" s="43">
        <v>0</v>
      </c>
      <c r="S141" s="44">
        <v>0</v>
      </c>
    </row>
    <row r="142" spans="1:19" x14ac:dyDescent="0.25">
      <c r="A142" s="41" t="s">
        <v>94</v>
      </c>
      <c r="B142" s="42" t="s">
        <v>99</v>
      </c>
      <c r="C142" s="43" t="s">
        <v>99</v>
      </c>
      <c r="D142" s="43" t="s">
        <v>99</v>
      </c>
      <c r="E142" s="43" t="s">
        <v>99</v>
      </c>
      <c r="F142" s="43" t="s">
        <v>99</v>
      </c>
      <c r="G142" s="44" t="s">
        <v>99</v>
      </c>
      <c r="H142" s="45" t="s">
        <v>99</v>
      </c>
      <c r="I142" s="43" t="s">
        <v>99</v>
      </c>
      <c r="J142" s="43" t="s">
        <v>99</v>
      </c>
      <c r="K142" s="43" t="s">
        <v>99</v>
      </c>
      <c r="L142" s="43" t="s">
        <v>99</v>
      </c>
      <c r="M142" s="65" t="s">
        <v>99</v>
      </c>
      <c r="N142" s="66" t="s">
        <v>99</v>
      </c>
      <c r="O142" s="65" t="s">
        <v>99</v>
      </c>
      <c r="P142" s="43" t="s">
        <v>99</v>
      </c>
      <c r="Q142" s="43" t="s">
        <v>99</v>
      </c>
      <c r="R142" s="43" t="s">
        <v>99</v>
      </c>
      <c r="S142" s="44" t="s">
        <v>99</v>
      </c>
    </row>
    <row r="143" spans="1:19" s="27" customFormat="1" x14ac:dyDescent="0.25">
      <c r="A143" s="17" t="s">
        <v>59</v>
      </c>
      <c r="B143" s="67">
        <f>SUM(B139:B142)</f>
        <v>0</v>
      </c>
      <c r="C143" s="68">
        <f t="shared" ref="C143:S143" si="20">SUM(C139:C142)</f>
        <v>0</v>
      </c>
      <c r="D143" s="68">
        <f t="shared" si="20"/>
        <v>0</v>
      </c>
      <c r="E143" s="68">
        <f t="shared" si="20"/>
        <v>0</v>
      </c>
      <c r="F143" s="68">
        <f t="shared" si="20"/>
        <v>0</v>
      </c>
      <c r="G143" s="69">
        <f t="shared" si="20"/>
        <v>0</v>
      </c>
      <c r="H143" s="70">
        <f t="shared" si="20"/>
        <v>0</v>
      </c>
      <c r="I143" s="68">
        <f t="shared" si="20"/>
        <v>0</v>
      </c>
      <c r="J143" s="68">
        <f t="shared" si="20"/>
        <v>0</v>
      </c>
      <c r="K143" s="68">
        <f t="shared" si="20"/>
        <v>0</v>
      </c>
      <c r="L143" s="68">
        <f t="shared" si="20"/>
        <v>0</v>
      </c>
      <c r="M143" s="71">
        <f t="shared" si="20"/>
        <v>0</v>
      </c>
      <c r="N143" s="72">
        <f t="shared" si="20"/>
        <v>0</v>
      </c>
      <c r="O143" s="71">
        <f t="shared" si="20"/>
        <v>0</v>
      </c>
      <c r="P143" s="68">
        <f t="shared" si="20"/>
        <v>0</v>
      </c>
      <c r="Q143" s="68">
        <f t="shared" si="20"/>
        <v>0</v>
      </c>
      <c r="R143" s="68">
        <f t="shared" si="20"/>
        <v>0</v>
      </c>
      <c r="S143" s="69">
        <f t="shared" si="20"/>
        <v>0</v>
      </c>
    </row>
    <row r="144" spans="1:19" x14ac:dyDescent="0.25">
      <c r="A144" s="36"/>
      <c r="B144" s="37"/>
      <c r="C144" s="38"/>
      <c r="D144" s="38"/>
      <c r="E144" s="38"/>
      <c r="F144" s="38"/>
      <c r="G144" s="39"/>
      <c r="H144" s="47"/>
      <c r="I144" s="38"/>
      <c r="J144" s="38"/>
      <c r="K144" s="38"/>
      <c r="L144" s="38"/>
      <c r="M144" s="63"/>
      <c r="N144" s="64"/>
      <c r="O144" s="63"/>
      <c r="P144" s="38"/>
      <c r="Q144" s="38"/>
      <c r="R144" s="38"/>
      <c r="S144" s="39"/>
    </row>
    <row r="145" spans="1:19" x14ac:dyDescent="0.25">
      <c r="A145" s="17" t="s">
        <v>83</v>
      </c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41" t="s">
        <v>91</v>
      </c>
      <c r="B146" s="42">
        <v>557</v>
      </c>
      <c r="C146" s="43">
        <v>986</v>
      </c>
      <c r="D146" s="43">
        <v>327</v>
      </c>
      <c r="E146" s="43">
        <v>1</v>
      </c>
      <c r="F146" s="43">
        <v>0</v>
      </c>
      <c r="G146" s="44">
        <v>1871</v>
      </c>
      <c r="H146" s="45">
        <v>0</v>
      </c>
      <c r="I146" s="43">
        <v>0</v>
      </c>
      <c r="J146" s="43">
        <v>0</v>
      </c>
      <c r="K146" s="43">
        <v>0</v>
      </c>
      <c r="L146" s="43">
        <v>0</v>
      </c>
      <c r="M146" s="65">
        <v>0</v>
      </c>
      <c r="N146" s="66">
        <v>0</v>
      </c>
      <c r="O146" s="65">
        <v>0</v>
      </c>
      <c r="P146" s="43">
        <v>0</v>
      </c>
      <c r="Q146" s="43">
        <v>0</v>
      </c>
      <c r="R146" s="43">
        <v>0</v>
      </c>
      <c r="S146" s="44">
        <v>0</v>
      </c>
    </row>
    <row r="147" spans="1:19" x14ac:dyDescent="0.25">
      <c r="A147" s="41" t="s">
        <v>92</v>
      </c>
      <c r="B147" s="42">
        <v>620</v>
      </c>
      <c r="C147" s="43">
        <v>992</v>
      </c>
      <c r="D147" s="43">
        <v>295</v>
      </c>
      <c r="E147" s="43">
        <v>5</v>
      </c>
      <c r="F147" s="43">
        <v>0</v>
      </c>
      <c r="G147" s="44">
        <v>1912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93</v>
      </c>
      <c r="B148" s="42">
        <v>530</v>
      </c>
      <c r="C148" s="43">
        <v>786</v>
      </c>
      <c r="D148" s="43">
        <v>202</v>
      </c>
      <c r="E148" s="43">
        <v>0</v>
      </c>
      <c r="F148" s="43">
        <v>0</v>
      </c>
      <c r="G148" s="44">
        <v>1518</v>
      </c>
      <c r="H148" s="45">
        <v>0</v>
      </c>
      <c r="I148" s="43">
        <v>0</v>
      </c>
      <c r="J148" s="43">
        <v>0</v>
      </c>
      <c r="K148" s="43">
        <v>0</v>
      </c>
      <c r="L148" s="43">
        <v>0</v>
      </c>
      <c r="M148" s="65">
        <v>0</v>
      </c>
      <c r="N148" s="66">
        <v>0</v>
      </c>
      <c r="O148" s="65">
        <v>0</v>
      </c>
      <c r="P148" s="43">
        <v>0</v>
      </c>
      <c r="Q148" s="43">
        <v>0</v>
      </c>
      <c r="R148" s="43">
        <v>0</v>
      </c>
      <c r="S148" s="44">
        <v>0</v>
      </c>
    </row>
    <row r="149" spans="1:19" x14ac:dyDescent="0.25">
      <c r="A149" s="41" t="s">
        <v>94</v>
      </c>
      <c r="B149" s="42" t="s">
        <v>99</v>
      </c>
      <c r="C149" s="43" t="s">
        <v>99</v>
      </c>
      <c r="D149" s="43" t="s">
        <v>99</v>
      </c>
      <c r="E149" s="43" t="s">
        <v>99</v>
      </c>
      <c r="F149" s="43" t="s">
        <v>99</v>
      </c>
      <c r="G149" s="44" t="s">
        <v>99</v>
      </c>
      <c r="H149" s="45" t="s">
        <v>99</v>
      </c>
      <c r="I149" s="43" t="s">
        <v>99</v>
      </c>
      <c r="J149" s="43" t="s">
        <v>99</v>
      </c>
      <c r="K149" s="43" t="s">
        <v>99</v>
      </c>
      <c r="L149" s="43" t="s">
        <v>99</v>
      </c>
      <c r="M149" s="65" t="s">
        <v>99</v>
      </c>
      <c r="N149" s="66" t="s">
        <v>99</v>
      </c>
      <c r="O149" s="65" t="s">
        <v>99</v>
      </c>
      <c r="P149" s="43" t="s">
        <v>99</v>
      </c>
      <c r="Q149" s="43" t="s">
        <v>99</v>
      </c>
      <c r="R149" s="43" t="s">
        <v>99</v>
      </c>
      <c r="S149" s="44" t="s">
        <v>99</v>
      </c>
    </row>
    <row r="150" spans="1:19" s="27" customFormat="1" x14ac:dyDescent="0.25">
      <c r="A150" s="17" t="s">
        <v>59</v>
      </c>
      <c r="B150" s="67">
        <f>SUM(B146:B149)</f>
        <v>1707</v>
      </c>
      <c r="C150" s="68">
        <f t="shared" ref="C150:S150" si="21">SUM(C146:C149)</f>
        <v>2764</v>
      </c>
      <c r="D150" s="68">
        <f t="shared" si="21"/>
        <v>824</v>
      </c>
      <c r="E150" s="68">
        <f t="shared" si="21"/>
        <v>6</v>
      </c>
      <c r="F150" s="68">
        <f t="shared" si="21"/>
        <v>0</v>
      </c>
      <c r="G150" s="69">
        <f t="shared" si="21"/>
        <v>5301</v>
      </c>
      <c r="H150" s="70">
        <f t="shared" si="21"/>
        <v>0</v>
      </c>
      <c r="I150" s="68">
        <f t="shared" si="21"/>
        <v>0</v>
      </c>
      <c r="J150" s="68">
        <f t="shared" si="21"/>
        <v>0</v>
      </c>
      <c r="K150" s="68">
        <f t="shared" si="21"/>
        <v>0</v>
      </c>
      <c r="L150" s="68">
        <f t="shared" si="21"/>
        <v>0</v>
      </c>
      <c r="M150" s="71">
        <f t="shared" si="21"/>
        <v>0</v>
      </c>
      <c r="N150" s="72">
        <f t="shared" si="21"/>
        <v>0</v>
      </c>
      <c r="O150" s="71">
        <f t="shared" si="21"/>
        <v>0</v>
      </c>
      <c r="P150" s="68">
        <f t="shared" si="21"/>
        <v>0</v>
      </c>
      <c r="Q150" s="68">
        <f t="shared" si="21"/>
        <v>0</v>
      </c>
      <c r="R150" s="68">
        <f t="shared" si="21"/>
        <v>0</v>
      </c>
      <c r="S150" s="69">
        <f t="shared" si="21"/>
        <v>0</v>
      </c>
    </row>
    <row r="151" spans="1:19" x14ac:dyDescent="0.25">
      <c r="A151" s="36"/>
      <c r="B151" s="37"/>
      <c r="C151" s="38"/>
      <c r="D151" s="38"/>
      <c r="E151" s="38"/>
      <c r="F151" s="38"/>
      <c r="G151" s="39"/>
      <c r="H151" s="47"/>
      <c r="I151" s="38"/>
      <c r="J151" s="38"/>
      <c r="K151" s="38"/>
      <c r="L151" s="38"/>
      <c r="M151" s="63"/>
      <c r="N151" s="64"/>
      <c r="O151" s="63"/>
      <c r="P151" s="38"/>
      <c r="Q151" s="38"/>
      <c r="R151" s="38"/>
      <c r="S151" s="39"/>
    </row>
    <row r="152" spans="1:19" x14ac:dyDescent="0.25">
      <c r="A152" s="17" t="s">
        <v>84</v>
      </c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41" t="s">
        <v>91</v>
      </c>
      <c r="B153" s="42">
        <v>3940</v>
      </c>
      <c r="C153" s="43">
        <v>976</v>
      </c>
      <c r="D153" s="43">
        <v>1454</v>
      </c>
      <c r="E153" s="43">
        <v>12</v>
      </c>
      <c r="F153" s="43">
        <v>0</v>
      </c>
      <c r="G153" s="44">
        <v>6382</v>
      </c>
      <c r="H153" s="45">
        <v>0</v>
      </c>
      <c r="I153" s="43">
        <v>0</v>
      </c>
      <c r="J153" s="43">
        <v>0</v>
      </c>
      <c r="K153" s="43">
        <v>0</v>
      </c>
      <c r="L153" s="43">
        <v>0</v>
      </c>
      <c r="M153" s="65">
        <v>0</v>
      </c>
      <c r="N153" s="66">
        <v>0</v>
      </c>
      <c r="O153" s="65">
        <v>0</v>
      </c>
      <c r="P153" s="43">
        <v>0</v>
      </c>
      <c r="Q153" s="43">
        <v>0</v>
      </c>
      <c r="R153" s="43">
        <v>0</v>
      </c>
      <c r="S153" s="44">
        <v>0</v>
      </c>
    </row>
    <row r="154" spans="1:19" x14ac:dyDescent="0.25">
      <c r="A154" s="41" t="s">
        <v>92</v>
      </c>
      <c r="B154" s="42">
        <v>3785</v>
      </c>
      <c r="C154" s="43">
        <v>1014</v>
      </c>
      <c r="D154" s="43">
        <v>1449</v>
      </c>
      <c r="E154" s="43">
        <v>6</v>
      </c>
      <c r="F154" s="43">
        <v>0</v>
      </c>
      <c r="G154" s="44">
        <v>6254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93</v>
      </c>
      <c r="B155" s="42">
        <v>4091</v>
      </c>
      <c r="C155" s="43">
        <v>1016</v>
      </c>
      <c r="D155" s="43">
        <v>1706</v>
      </c>
      <c r="E155" s="43">
        <v>23</v>
      </c>
      <c r="F155" s="43">
        <v>0</v>
      </c>
      <c r="G155" s="44">
        <v>6836</v>
      </c>
      <c r="H155" s="45">
        <v>0</v>
      </c>
      <c r="I155" s="43">
        <v>0</v>
      </c>
      <c r="J155" s="43">
        <v>0</v>
      </c>
      <c r="K155" s="43">
        <v>0</v>
      </c>
      <c r="L155" s="43">
        <v>0</v>
      </c>
      <c r="M155" s="65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94</v>
      </c>
      <c r="B156" s="42" t="s">
        <v>99</v>
      </c>
      <c r="C156" s="43" t="s">
        <v>99</v>
      </c>
      <c r="D156" s="43" t="s">
        <v>99</v>
      </c>
      <c r="E156" s="43" t="s">
        <v>99</v>
      </c>
      <c r="F156" s="43" t="s">
        <v>99</v>
      </c>
      <c r="G156" s="44" t="s">
        <v>99</v>
      </c>
      <c r="H156" s="45" t="s">
        <v>99</v>
      </c>
      <c r="I156" s="43" t="s">
        <v>99</v>
      </c>
      <c r="J156" s="43" t="s">
        <v>99</v>
      </c>
      <c r="K156" s="43" t="s">
        <v>99</v>
      </c>
      <c r="L156" s="43" t="s">
        <v>99</v>
      </c>
      <c r="M156" s="65" t="s">
        <v>99</v>
      </c>
      <c r="N156" s="66" t="s">
        <v>99</v>
      </c>
      <c r="O156" s="65" t="s">
        <v>99</v>
      </c>
      <c r="P156" s="43" t="s">
        <v>99</v>
      </c>
      <c r="Q156" s="43" t="s">
        <v>99</v>
      </c>
      <c r="R156" s="43" t="s">
        <v>99</v>
      </c>
      <c r="S156" s="44" t="s">
        <v>99</v>
      </c>
    </row>
    <row r="157" spans="1:19" s="27" customFormat="1" x14ac:dyDescent="0.25">
      <c r="A157" s="17" t="s">
        <v>59</v>
      </c>
      <c r="B157" s="67">
        <f>SUM(B153:B156)</f>
        <v>11816</v>
      </c>
      <c r="C157" s="68">
        <f t="shared" ref="C157:S157" si="22">SUM(C153:C156)</f>
        <v>3006</v>
      </c>
      <c r="D157" s="68">
        <f t="shared" si="22"/>
        <v>4609</v>
      </c>
      <c r="E157" s="68">
        <f t="shared" si="22"/>
        <v>41</v>
      </c>
      <c r="F157" s="68">
        <f t="shared" si="22"/>
        <v>0</v>
      </c>
      <c r="G157" s="69">
        <f t="shared" si="22"/>
        <v>19472</v>
      </c>
      <c r="H157" s="70">
        <f t="shared" si="22"/>
        <v>0</v>
      </c>
      <c r="I157" s="68">
        <f t="shared" si="22"/>
        <v>0</v>
      </c>
      <c r="J157" s="68">
        <f t="shared" si="22"/>
        <v>0</v>
      </c>
      <c r="K157" s="68">
        <f t="shared" si="22"/>
        <v>0</v>
      </c>
      <c r="L157" s="68">
        <f t="shared" si="22"/>
        <v>0</v>
      </c>
      <c r="M157" s="71">
        <f t="shared" si="22"/>
        <v>0</v>
      </c>
      <c r="N157" s="72">
        <f t="shared" si="22"/>
        <v>0</v>
      </c>
      <c r="O157" s="71">
        <f t="shared" si="22"/>
        <v>0</v>
      </c>
      <c r="P157" s="68">
        <f t="shared" si="22"/>
        <v>0</v>
      </c>
      <c r="Q157" s="68">
        <f t="shared" si="22"/>
        <v>0</v>
      </c>
      <c r="R157" s="68">
        <f t="shared" si="22"/>
        <v>0</v>
      </c>
      <c r="S157" s="69">
        <f t="shared" si="22"/>
        <v>0</v>
      </c>
    </row>
    <row r="158" spans="1:19" x14ac:dyDescent="0.25">
      <c r="A158" s="36"/>
      <c r="B158" s="37"/>
      <c r="C158" s="38"/>
      <c r="D158" s="38"/>
      <c r="E158" s="38"/>
      <c r="F158" s="38"/>
      <c r="G158" s="39"/>
      <c r="H158" s="47"/>
      <c r="I158" s="38"/>
      <c r="J158" s="38"/>
      <c r="K158" s="38"/>
      <c r="L158" s="38"/>
      <c r="M158" s="63"/>
      <c r="N158" s="64"/>
      <c r="O158" s="63"/>
      <c r="P158" s="38"/>
      <c r="Q158" s="38"/>
      <c r="R158" s="38"/>
      <c r="S158" s="39"/>
    </row>
    <row r="159" spans="1:19" x14ac:dyDescent="0.25">
      <c r="A159" s="17" t="s">
        <v>85</v>
      </c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41" t="s">
        <v>91</v>
      </c>
      <c r="B160" s="42">
        <v>0</v>
      </c>
      <c r="C160" s="43">
        <v>0</v>
      </c>
      <c r="D160" s="43">
        <v>0</v>
      </c>
      <c r="E160" s="43">
        <v>0</v>
      </c>
      <c r="F160" s="43">
        <v>0</v>
      </c>
      <c r="G160" s="44">
        <v>0</v>
      </c>
      <c r="H160" s="45">
        <v>0</v>
      </c>
      <c r="I160" s="43">
        <v>0</v>
      </c>
      <c r="J160" s="43">
        <v>0</v>
      </c>
      <c r="K160" s="43">
        <v>0</v>
      </c>
      <c r="L160" s="43">
        <v>0</v>
      </c>
      <c r="M160" s="65">
        <v>0</v>
      </c>
      <c r="N160" s="66">
        <v>0</v>
      </c>
      <c r="O160" s="65">
        <v>0</v>
      </c>
      <c r="P160" s="43">
        <v>0</v>
      </c>
      <c r="Q160" s="43">
        <v>0</v>
      </c>
      <c r="R160" s="43">
        <v>0</v>
      </c>
      <c r="S160" s="44">
        <v>0</v>
      </c>
    </row>
    <row r="161" spans="1:19" x14ac:dyDescent="0.25">
      <c r="A161" s="41" t="s">
        <v>92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93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  <c r="H162" s="45">
        <v>0</v>
      </c>
      <c r="I162" s="43">
        <v>0</v>
      </c>
      <c r="J162" s="43">
        <v>0</v>
      </c>
      <c r="K162" s="43">
        <v>0</v>
      </c>
      <c r="L162" s="43">
        <v>0</v>
      </c>
      <c r="M162" s="65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94</v>
      </c>
      <c r="B163" s="42" t="s">
        <v>99</v>
      </c>
      <c r="C163" s="43" t="s">
        <v>99</v>
      </c>
      <c r="D163" s="43" t="s">
        <v>99</v>
      </c>
      <c r="E163" s="43" t="s">
        <v>99</v>
      </c>
      <c r="F163" s="43" t="s">
        <v>99</v>
      </c>
      <c r="G163" s="44" t="s">
        <v>99</v>
      </c>
      <c r="H163" s="45" t="s">
        <v>99</v>
      </c>
      <c r="I163" s="43" t="s">
        <v>99</v>
      </c>
      <c r="J163" s="43" t="s">
        <v>99</v>
      </c>
      <c r="K163" s="43" t="s">
        <v>99</v>
      </c>
      <c r="L163" s="43" t="s">
        <v>99</v>
      </c>
      <c r="M163" s="65" t="s">
        <v>99</v>
      </c>
      <c r="N163" s="66" t="s">
        <v>99</v>
      </c>
      <c r="O163" s="65" t="s">
        <v>99</v>
      </c>
      <c r="P163" s="43" t="s">
        <v>99</v>
      </c>
      <c r="Q163" s="43" t="s">
        <v>99</v>
      </c>
      <c r="R163" s="43" t="s">
        <v>99</v>
      </c>
      <c r="S163" s="44" t="s">
        <v>99</v>
      </c>
    </row>
    <row r="164" spans="1:19" s="27" customFormat="1" x14ac:dyDescent="0.25">
      <c r="A164" s="17" t="s">
        <v>59</v>
      </c>
      <c r="B164" s="67">
        <f>SUM(B160:B163)</f>
        <v>0</v>
      </c>
      <c r="C164" s="68">
        <f t="shared" ref="C164:S164" si="23">SUM(C160:C163)</f>
        <v>0</v>
      </c>
      <c r="D164" s="68">
        <f t="shared" si="23"/>
        <v>0</v>
      </c>
      <c r="E164" s="68">
        <f t="shared" si="23"/>
        <v>0</v>
      </c>
      <c r="F164" s="68">
        <f t="shared" si="23"/>
        <v>0</v>
      </c>
      <c r="G164" s="69">
        <f t="shared" si="23"/>
        <v>0</v>
      </c>
      <c r="H164" s="70">
        <f t="shared" si="23"/>
        <v>0</v>
      </c>
      <c r="I164" s="68">
        <f t="shared" si="23"/>
        <v>0</v>
      </c>
      <c r="J164" s="68">
        <f t="shared" si="23"/>
        <v>0</v>
      </c>
      <c r="K164" s="68">
        <f t="shared" si="23"/>
        <v>0</v>
      </c>
      <c r="L164" s="68">
        <f t="shared" si="23"/>
        <v>0</v>
      </c>
      <c r="M164" s="71">
        <f t="shared" si="23"/>
        <v>0</v>
      </c>
      <c r="N164" s="72">
        <f t="shared" si="23"/>
        <v>0</v>
      </c>
      <c r="O164" s="71">
        <f t="shared" si="23"/>
        <v>0</v>
      </c>
      <c r="P164" s="68">
        <f t="shared" si="23"/>
        <v>0</v>
      </c>
      <c r="Q164" s="68">
        <f t="shared" si="23"/>
        <v>0</v>
      </c>
      <c r="R164" s="68">
        <f t="shared" si="23"/>
        <v>0</v>
      </c>
      <c r="S164" s="69">
        <f t="shared" si="23"/>
        <v>0</v>
      </c>
    </row>
    <row r="165" spans="1:19" x14ac:dyDescent="0.25">
      <c r="A165" s="36"/>
      <c r="B165" s="37"/>
      <c r="C165" s="38"/>
      <c r="D165" s="38"/>
      <c r="E165" s="38"/>
      <c r="F165" s="38"/>
      <c r="G165" s="39"/>
      <c r="H165" s="47"/>
      <c r="I165" s="38"/>
      <c r="J165" s="38"/>
      <c r="K165" s="38"/>
      <c r="L165" s="38"/>
      <c r="M165" s="63"/>
      <c r="N165" s="64"/>
      <c r="O165" s="63"/>
      <c r="P165" s="38"/>
      <c r="Q165" s="38"/>
      <c r="R165" s="38"/>
      <c r="S165" s="39"/>
    </row>
    <row r="166" spans="1:19" x14ac:dyDescent="0.25">
      <c r="A166" s="17" t="s">
        <v>86</v>
      </c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41" t="s">
        <v>91</v>
      </c>
      <c r="B167" s="42" t="s">
        <v>98</v>
      </c>
      <c r="C167" s="43" t="s">
        <v>98</v>
      </c>
      <c r="D167" s="43" t="s">
        <v>98</v>
      </c>
      <c r="E167" s="43" t="s">
        <v>98</v>
      </c>
      <c r="F167" s="43" t="s">
        <v>98</v>
      </c>
      <c r="G167" s="44" t="s">
        <v>98</v>
      </c>
      <c r="H167" s="45" t="s">
        <v>98</v>
      </c>
      <c r="I167" s="43" t="s">
        <v>98</v>
      </c>
      <c r="J167" s="43" t="s">
        <v>98</v>
      </c>
      <c r="K167" s="43" t="s">
        <v>98</v>
      </c>
      <c r="L167" s="43" t="s">
        <v>98</v>
      </c>
      <c r="M167" s="65" t="s">
        <v>98</v>
      </c>
      <c r="N167" s="66" t="s">
        <v>98</v>
      </c>
      <c r="O167" s="65" t="s">
        <v>98</v>
      </c>
      <c r="P167" s="43" t="s">
        <v>98</v>
      </c>
      <c r="Q167" s="43" t="s">
        <v>98</v>
      </c>
      <c r="R167" s="43" t="s">
        <v>98</v>
      </c>
      <c r="S167" s="44" t="s">
        <v>98</v>
      </c>
    </row>
    <row r="168" spans="1:19" x14ac:dyDescent="0.25">
      <c r="A168" s="41" t="s">
        <v>92</v>
      </c>
      <c r="B168" s="42" t="s">
        <v>98</v>
      </c>
      <c r="C168" s="43" t="s">
        <v>98</v>
      </c>
      <c r="D168" s="43" t="s">
        <v>98</v>
      </c>
      <c r="E168" s="43" t="s">
        <v>98</v>
      </c>
      <c r="F168" s="43" t="s">
        <v>98</v>
      </c>
      <c r="G168" s="44" t="s">
        <v>98</v>
      </c>
      <c r="H168" s="45" t="s">
        <v>98</v>
      </c>
      <c r="I168" s="43" t="s">
        <v>98</v>
      </c>
      <c r="J168" s="43" t="s">
        <v>98</v>
      </c>
      <c r="K168" s="43" t="s">
        <v>98</v>
      </c>
      <c r="L168" s="43" t="s">
        <v>98</v>
      </c>
      <c r="M168" s="65" t="s">
        <v>98</v>
      </c>
      <c r="N168" s="66" t="s">
        <v>98</v>
      </c>
      <c r="O168" s="65" t="s">
        <v>98</v>
      </c>
      <c r="P168" s="43" t="s">
        <v>98</v>
      </c>
      <c r="Q168" s="43" t="s">
        <v>98</v>
      </c>
      <c r="R168" s="43" t="s">
        <v>98</v>
      </c>
      <c r="S168" s="44" t="s">
        <v>98</v>
      </c>
    </row>
    <row r="169" spans="1:19" x14ac:dyDescent="0.25">
      <c r="A169" s="41" t="s">
        <v>93</v>
      </c>
      <c r="B169" s="42" t="s">
        <v>98</v>
      </c>
      <c r="C169" s="43" t="s">
        <v>98</v>
      </c>
      <c r="D169" s="43" t="s">
        <v>98</v>
      </c>
      <c r="E169" s="43" t="s">
        <v>98</v>
      </c>
      <c r="F169" s="43" t="s">
        <v>98</v>
      </c>
      <c r="G169" s="44" t="s">
        <v>98</v>
      </c>
      <c r="H169" s="45" t="s">
        <v>98</v>
      </c>
      <c r="I169" s="43" t="s">
        <v>98</v>
      </c>
      <c r="J169" s="43" t="s">
        <v>98</v>
      </c>
      <c r="K169" s="43" t="s">
        <v>98</v>
      </c>
      <c r="L169" s="43" t="s">
        <v>98</v>
      </c>
      <c r="M169" s="65" t="s">
        <v>98</v>
      </c>
      <c r="N169" s="66" t="s">
        <v>98</v>
      </c>
      <c r="O169" s="65" t="s">
        <v>98</v>
      </c>
      <c r="P169" s="43" t="s">
        <v>98</v>
      </c>
      <c r="Q169" s="43" t="s">
        <v>98</v>
      </c>
      <c r="R169" s="43" t="s">
        <v>98</v>
      </c>
      <c r="S169" s="44" t="s">
        <v>98</v>
      </c>
    </row>
    <row r="170" spans="1:19" x14ac:dyDescent="0.25">
      <c r="A170" s="41" t="s">
        <v>94</v>
      </c>
      <c r="B170" s="42" t="s">
        <v>99</v>
      </c>
      <c r="C170" s="43" t="s">
        <v>99</v>
      </c>
      <c r="D170" s="43" t="s">
        <v>99</v>
      </c>
      <c r="E170" s="43" t="s">
        <v>99</v>
      </c>
      <c r="F170" s="43" t="s">
        <v>99</v>
      </c>
      <c r="G170" s="44" t="s">
        <v>99</v>
      </c>
      <c r="H170" s="45" t="s">
        <v>99</v>
      </c>
      <c r="I170" s="43" t="s">
        <v>99</v>
      </c>
      <c r="J170" s="43" t="s">
        <v>99</v>
      </c>
      <c r="K170" s="43" t="s">
        <v>99</v>
      </c>
      <c r="L170" s="43" t="s">
        <v>99</v>
      </c>
      <c r="M170" s="65" t="s">
        <v>99</v>
      </c>
      <c r="N170" s="66" t="s">
        <v>99</v>
      </c>
      <c r="O170" s="65" t="s">
        <v>99</v>
      </c>
      <c r="P170" s="43" t="s">
        <v>99</v>
      </c>
      <c r="Q170" s="43" t="s">
        <v>99</v>
      </c>
      <c r="R170" s="43" t="s">
        <v>99</v>
      </c>
      <c r="S170" s="44" t="s">
        <v>99</v>
      </c>
    </row>
    <row r="171" spans="1:19" s="27" customFormat="1" x14ac:dyDescent="0.25">
      <c r="A171" s="17" t="s">
        <v>59</v>
      </c>
      <c r="B171" s="67">
        <f>SUM(B167:B170)</f>
        <v>0</v>
      </c>
      <c r="C171" s="68">
        <f t="shared" ref="C171:S171" si="24">SUM(C167:C170)</f>
        <v>0</v>
      </c>
      <c r="D171" s="68">
        <f t="shared" si="24"/>
        <v>0</v>
      </c>
      <c r="E171" s="68">
        <f t="shared" si="24"/>
        <v>0</v>
      </c>
      <c r="F171" s="68">
        <f t="shared" si="24"/>
        <v>0</v>
      </c>
      <c r="G171" s="69">
        <f t="shared" si="24"/>
        <v>0</v>
      </c>
      <c r="H171" s="70">
        <f t="shared" si="24"/>
        <v>0</v>
      </c>
      <c r="I171" s="68">
        <f t="shared" si="24"/>
        <v>0</v>
      </c>
      <c r="J171" s="68">
        <f t="shared" si="24"/>
        <v>0</v>
      </c>
      <c r="K171" s="68">
        <f t="shared" si="24"/>
        <v>0</v>
      </c>
      <c r="L171" s="68">
        <f t="shared" si="24"/>
        <v>0</v>
      </c>
      <c r="M171" s="71">
        <f t="shared" si="24"/>
        <v>0</v>
      </c>
      <c r="N171" s="72">
        <f t="shared" si="24"/>
        <v>0</v>
      </c>
      <c r="O171" s="71">
        <f t="shared" si="24"/>
        <v>0</v>
      </c>
      <c r="P171" s="68">
        <f t="shared" si="24"/>
        <v>0</v>
      </c>
      <c r="Q171" s="68">
        <f t="shared" si="24"/>
        <v>0</v>
      </c>
      <c r="R171" s="68">
        <f t="shared" si="24"/>
        <v>0</v>
      </c>
      <c r="S171" s="69">
        <f t="shared" si="24"/>
        <v>0</v>
      </c>
    </row>
    <row r="172" spans="1:19" x14ac:dyDescent="0.25">
      <c r="A172" s="36"/>
      <c r="B172" s="37"/>
      <c r="C172" s="38"/>
      <c r="D172" s="38"/>
      <c r="E172" s="38"/>
      <c r="F172" s="38"/>
      <c r="G172" s="39"/>
      <c r="H172" s="47"/>
      <c r="I172" s="38"/>
      <c r="J172" s="38"/>
      <c r="K172" s="38"/>
      <c r="L172" s="38"/>
      <c r="M172" s="63"/>
      <c r="N172" s="64"/>
      <c r="O172" s="63"/>
      <c r="P172" s="38"/>
      <c r="Q172" s="38"/>
      <c r="R172" s="38"/>
      <c r="S172" s="39"/>
    </row>
    <row r="173" spans="1:19" x14ac:dyDescent="0.25">
      <c r="A173" s="17" t="s">
        <v>87</v>
      </c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41" t="s">
        <v>91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  <c r="H174" s="45">
        <v>0</v>
      </c>
      <c r="I174" s="43">
        <v>633</v>
      </c>
      <c r="J174" s="43">
        <v>1134</v>
      </c>
      <c r="K174" s="43">
        <v>0</v>
      </c>
      <c r="L174" s="43">
        <v>112</v>
      </c>
      <c r="M174" s="65">
        <v>1879</v>
      </c>
      <c r="N174" s="66">
        <v>0</v>
      </c>
      <c r="O174" s="65">
        <v>0</v>
      </c>
      <c r="P174" s="43">
        <v>0</v>
      </c>
      <c r="Q174" s="43">
        <v>0</v>
      </c>
      <c r="R174" s="43">
        <v>0</v>
      </c>
      <c r="S174" s="44">
        <v>0</v>
      </c>
    </row>
    <row r="175" spans="1:19" x14ac:dyDescent="0.25">
      <c r="A175" s="41" t="s">
        <v>92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  <c r="H175" s="45">
        <v>0</v>
      </c>
      <c r="I175" s="43">
        <v>701</v>
      </c>
      <c r="J175" s="43">
        <v>1286</v>
      </c>
      <c r="K175" s="43">
        <v>0</v>
      </c>
      <c r="L175" s="43">
        <v>65</v>
      </c>
      <c r="M175" s="65">
        <v>2052</v>
      </c>
      <c r="N175" s="66">
        <v>0</v>
      </c>
      <c r="O175" s="65">
        <v>0</v>
      </c>
      <c r="P175" s="43">
        <v>0</v>
      </c>
      <c r="Q175" s="43">
        <v>0</v>
      </c>
      <c r="R175" s="43">
        <v>0</v>
      </c>
      <c r="S175" s="44">
        <v>0</v>
      </c>
    </row>
    <row r="176" spans="1:19" x14ac:dyDescent="0.25">
      <c r="A176" s="41" t="s">
        <v>93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  <c r="H176" s="45">
        <v>0</v>
      </c>
      <c r="I176" s="43">
        <v>654</v>
      </c>
      <c r="J176" s="43">
        <v>1246</v>
      </c>
      <c r="K176" s="43">
        <v>14</v>
      </c>
      <c r="L176" s="43">
        <v>49</v>
      </c>
      <c r="M176" s="65">
        <v>1963</v>
      </c>
      <c r="N176" s="66">
        <v>0</v>
      </c>
      <c r="O176" s="65">
        <v>0</v>
      </c>
      <c r="P176" s="43">
        <v>0</v>
      </c>
      <c r="Q176" s="43">
        <v>0</v>
      </c>
      <c r="R176" s="43">
        <v>0</v>
      </c>
      <c r="S176" s="44">
        <v>0</v>
      </c>
    </row>
    <row r="177" spans="1:19" x14ac:dyDescent="0.25">
      <c r="A177" s="41" t="s">
        <v>94</v>
      </c>
      <c r="B177" s="42" t="s">
        <v>99</v>
      </c>
      <c r="C177" s="43" t="s">
        <v>99</v>
      </c>
      <c r="D177" s="43" t="s">
        <v>99</v>
      </c>
      <c r="E177" s="43" t="s">
        <v>99</v>
      </c>
      <c r="F177" s="43" t="s">
        <v>99</v>
      </c>
      <c r="G177" s="44" t="s">
        <v>99</v>
      </c>
      <c r="H177" s="45" t="s">
        <v>99</v>
      </c>
      <c r="I177" s="43" t="s">
        <v>99</v>
      </c>
      <c r="J177" s="43" t="s">
        <v>99</v>
      </c>
      <c r="K177" s="43" t="s">
        <v>99</v>
      </c>
      <c r="L177" s="43" t="s">
        <v>99</v>
      </c>
      <c r="M177" s="65" t="s">
        <v>99</v>
      </c>
      <c r="N177" s="66" t="s">
        <v>99</v>
      </c>
      <c r="O177" s="65" t="s">
        <v>99</v>
      </c>
      <c r="P177" s="43" t="s">
        <v>99</v>
      </c>
      <c r="Q177" s="43" t="s">
        <v>99</v>
      </c>
      <c r="R177" s="43" t="s">
        <v>99</v>
      </c>
      <c r="S177" s="44" t="s">
        <v>99</v>
      </c>
    </row>
    <row r="178" spans="1:19" s="27" customFormat="1" x14ac:dyDescent="0.25">
      <c r="A178" s="17" t="s">
        <v>59</v>
      </c>
      <c r="B178" s="67">
        <f>SUM(B174:B177)</f>
        <v>0</v>
      </c>
      <c r="C178" s="68">
        <f t="shared" ref="C178:S178" si="25">SUM(C174:C177)</f>
        <v>0</v>
      </c>
      <c r="D178" s="68">
        <f t="shared" si="25"/>
        <v>0</v>
      </c>
      <c r="E178" s="68">
        <f t="shared" si="25"/>
        <v>0</v>
      </c>
      <c r="F178" s="68">
        <f t="shared" si="25"/>
        <v>0</v>
      </c>
      <c r="G178" s="69">
        <f t="shared" si="25"/>
        <v>0</v>
      </c>
      <c r="H178" s="70">
        <f t="shared" si="25"/>
        <v>0</v>
      </c>
      <c r="I178" s="68">
        <f t="shared" si="25"/>
        <v>1988</v>
      </c>
      <c r="J178" s="68">
        <f t="shared" si="25"/>
        <v>3666</v>
      </c>
      <c r="K178" s="68">
        <f t="shared" si="25"/>
        <v>14</v>
      </c>
      <c r="L178" s="68">
        <f t="shared" si="25"/>
        <v>226</v>
      </c>
      <c r="M178" s="71">
        <f t="shared" si="25"/>
        <v>5894</v>
      </c>
      <c r="N178" s="72">
        <f t="shared" si="25"/>
        <v>0</v>
      </c>
      <c r="O178" s="71">
        <f t="shared" si="25"/>
        <v>0</v>
      </c>
      <c r="P178" s="68">
        <f t="shared" si="25"/>
        <v>0</v>
      </c>
      <c r="Q178" s="68">
        <f t="shared" si="25"/>
        <v>0</v>
      </c>
      <c r="R178" s="68">
        <f t="shared" si="25"/>
        <v>0</v>
      </c>
      <c r="S178" s="69">
        <f t="shared" si="25"/>
        <v>0</v>
      </c>
    </row>
    <row r="179" spans="1:19" x14ac:dyDescent="0.25">
      <c r="A179" s="36"/>
      <c r="B179" s="37"/>
      <c r="C179" s="38"/>
      <c r="D179" s="38"/>
      <c r="E179" s="38"/>
      <c r="F179" s="38"/>
      <c r="G179" s="39"/>
      <c r="H179" s="47"/>
      <c r="I179" s="38"/>
      <c r="J179" s="38"/>
      <c r="K179" s="38"/>
      <c r="L179" s="38"/>
      <c r="M179" s="63"/>
      <c r="N179" s="64"/>
      <c r="O179" s="63"/>
      <c r="P179" s="38"/>
      <c r="Q179" s="38"/>
      <c r="R179" s="38"/>
      <c r="S179" s="39"/>
    </row>
    <row r="180" spans="1:19" x14ac:dyDescent="0.25">
      <c r="A180" s="17" t="s">
        <v>88</v>
      </c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41" t="s">
        <v>91</v>
      </c>
      <c r="B181" s="42">
        <v>2887</v>
      </c>
      <c r="C181" s="43">
        <v>684</v>
      </c>
      <c r="D181" s="43">
        <v>1456</v>
      </c>
      <c r="E181" s="43">
        <v>49</v>
      </c>
      <c r="F181" s="43">
        <v>0</v>
      </c>
      <c r="G181" s="44">
        <v>5076</v>
      </c>
      <c r="H181" s="45">
        <v>0</v>
      </c>
      <c r="I181" s="43">
        <v>0</v>
      </c>
      <c r="J181" s="43">
        <v>0</v>
      </c>
      <c r="K181" s="43">
        <v>0</v>
      </c>
      <c r="L181" s="43">
        <v>0</v>
      </c>
      <c r="M181" s="65">
        <v>0</v>
      </c>
      <c r="N181" s="66">
        <v>0</v>
      </c>
      <c r="O181" s="65">
        <v>0</v>
      </c>
      <c r="P181" s="43">
        <v>0</v>
      </c>
      <c r="Q181" s="43">
        <v>0</v>
      </c>
      <c r="R181" s="43">
        <v>0</v>
      </c>
      <c r="S181" s="44">
        <v>0</v>
      </c>
    </row>
    <row r="182" spans="1:19" x14ac:dyDescent="0.25">
      <c r="A182" s="41" t="s">
        <v>92</v>
      </c>
      <c r="B182" s="42">
        <v>2941</v>
      </c>
      <c r="C182" s="43">
        <v>894</v>
      </c>
      <c r="D182" s="43">
        <v>1546</v>
      </c>
      <c r="E182" s="43">
        <v>173</v>
      </c>
      <c r="F182" s="43">
        <v>10</v>
      </c>
      <c r="G182" s="44">
        <v>5564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93</v>
      </c>
      <c r="B183" s="42">
        <v>3039</v>
      </c>
      <c r="C183" s="43">
        <v>985</v>
      </c>
      <c r="D183" s="43">
        <v>1387</v>
      </c>
      <c r="E183" s="43">
        <v>235</v>
      </c>
      <c r="F183" s="43">
        <v>0</v>
      </c>
      <c r="G183" s="44">
        <v>5646</v>
      </c>
      <c r="H183" s="45">
        <v>0</v>
      </c>
      <c r="I183" s="43">
        <v>0</v>
      </c>
      <c r="J183" s="43">
        <v>0</v>
      </c>
      <c r="K183" s="43">
        <v>0</v>
      </c>
      <c r="L183" s="43">
        <v>0</v>
      </c>
      <c r="M183" s="65">
        <v>0</v>
      </c>
      <c r="N183" s="66">
        <v>0</v>
      </c>
      <c r="O183" s="65">
        <v>0</v>
      </c>
      <c r="P183" s="43">
        <v>0</v>
      </c>
      <c r="Q183" s="43">
        <v>0</v>
      </c>
      <c r="R183" s="43">
        <v>0</v>
      </c>
      <c r="S183" s="44">
        <v>0</v>
      </c>
    </row>
    <row r="184" spans="1:19" x14ac:dyDescent="0.25">
      <c r="A184" s="41" t="s">
        <v>94</v>
      </c>
      <c r="B184" s="42" t="s">
        <v>99</v>
      </c>
      <c r="C184" s="43" t="s">
        <v>99</v>
      </c>
      <c r="D184" s="43" t="s">
        <v>99</v>
      </c>
      <c r="E184" s="43" t="s">
        <v>99</v>
      </c>
      <c r="F184" s="43" t="s">
        <v>99</v>
      </c>
      <c r="G184" s="44" t="s">
        <v>99</v>
      </c>
      <c r="H184" s="45" t="s">
        <v>99</v>
      </c>
      <c r="I184" s="43" t="s">
        <v>99</v>
      </c>
      <c r="J184" s="43" t="s">
        <v>99</v>
      </c>
      <c r="K184" s="43" t="s">
        <v>99</v>
      </c>
      <c r="L184" s="43" t="s">
        <v>99</v>
      </c>
      <c r="M184" s="65" t="s">
        <v>99</v>
      </c>
      <c r="N184" s="66" t="s">
        <v>99</v>
      </c>
      <c r="O184" s="65" t="s">
        <v>99</v>
      </c>
      <c r="P184" s="43" t="s">
        <v>99</v>
      </c>
      <c r="Q184" s="43" t="s">
        <v>99</v>
      </c>
      <c r="R184" s="43" t="s">
        <v>99</v>
      </c>
      <c r="S184" s="44" t="s">
        <v>99</v>
      </c>
    </row>
    <row r="185" spans="1:19" s="27" customFormat="1" x14ac:dyDescent="0.25">
      <c r="A185" s="17" t="s">
        <v>59</v>
      </c>
      <c r="B185" s="67">
        <f>SUM(B181:B184)</f>
        <v>8867</v>
      </c>
      <c r="C185" s="68">
        <f t="shared" ref="C185:S185" si="26">SUM(C181:C184)</f>
        <v>2563</v>
      </c>
      <c r="D185" s="68">
        <f t="shared" si="26"/>
        <v>4389</v>
      </c>
      <c r="E185" s="68">
        <f t="shared" si="26"/>
        <v>457</v>
      </c>
      <c r="F185" s="68">
        <f t="shared" si="26"/>
        <v>10</v>
      </c>
      <c r="G185" s="69">
        <f t="shared" si="26"/>
        <v>16286</v>
      </c>
      <c r="H185" s="70">
        <f t="shared" si="26"/>
        <v>0</v>
      </c>
      <c r="I185" s="68">
        <f t="shared" si="26"/>
        <v>0</v>
      </c>
      <c r="J185" s="68">
        <f t="shared" si="26"/>
        <v>0</v>
      </c>
      <c r="K185" s="68">
        <f t="shared" si="26"/>
        <v>0</v>
      </c>
      <c r="L185" s="68">
        <f t="shared" si="26"/>
        <v>0</v>
      </c>
      <c r="M185" s="71">
        <f t="shared" si="26"/>
        <v>0</v>
      </c>
      <c r="N185" s="72">
        <f t="shared" si="26"/>
        <v>0</v>
      </c>
      <c r="O185" s="71">
        <f t="shared" si="26"/>
        <v>0</v>
      </c>
      <c r="P185" s="68">
        <f t="shared" si="26"/>
        <v>0</v>
      </c>
      <c r="Q185" s="68">
        <f t="shared" si="26"/>
        <v>0</v>
      </c>
      <c r="R185" s="68">
        <f t="shared" si="26"/>
        <v>0</v>
      </c>
      <c r="S185" s="69">
        <f t="shared" si="26"/>
        <v>0</v>
      </c>
    </row>
    <row r="186" spans="1:19" x14ac:dyDescent="0.25">
      <c r="A186" s="36"/>
      <c r="B186" s="37"/>
      <c r="C186" s="38"/>
      <c r="D186" s="38"/>
      <c r="E186" s="38"/>
      <c r="F186" s="38"/>
      <c r="G186" s="39"/>
      <c r="H186" s="47"/>
      <c r="I186" s="38"/>
      <c r="J186" s="38"/>
      <c r="K186" s="38"/>
      <c r="L186" s="38"/>
      <c r="M186" s="63"/>
      <c r="N186" s="64"/>
      <c r="O186" s="63"/>
      <c r="P186" s="38"/>
      <c r="Q186" s="38"/>
      <c r="R186" s="38"/>
      <c r="S186" s="39"/>
    </row>
    <row r="187" spans="1:19" x14ac:dyDescent="0.25">
      <c r="A187" s="17" t="s">
        <v>89</v>
      </c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41" t="s">
        <v>91</v>
      </c>
      <c r="B188" s="42">
        <v>145</v>
      </c>
      <c r="C188" s="43">
        <v>2525</v>
      </c>
      <c r="D188" s="43">
        <v>636</v>
      </c>
      <c r="E188" s="43">
        <v>100</v>
      </c>
      <c r="F188" s="43">
        <v>18</v>
      </c>
      <c r="G188" s="44">
        <v>3424</v>
      </c>
      <c r="H188" s="45">
        <v>0</v>
      </c>
      <c r="I188" s="43">
        <v>0</v>
      </c>
      <c r="J188" s="43">
        <v>0</v>
      </c>
      <c r="K188" s="43">
        <v>0</v>
      </c>
      <c r="L188" s="43">
        <v>0</v>
      </c>
      <c r="M188" s="65">
        <v>0</v>
      </c>
      <c r="N188" s="66">
        <v>0</v>
      </c>
      <c r="O188" s="65">
        <v>0</v>
      </c>
      <c r="P188" s="43">
        <v>0</v>
      </c>
      <c r="Q188" s="43">
        <v>0</v>
      </c>
      <c r="R188" s="43">
        <v>0</v>
      </c>
      <c r="S188" s="44">
        <v>0</v>
      </c>
    </row>
    <row r="189" spans="1:19" x14ac:dyDescent="0.25">
      <c r="A189" s="41" t="s">
        <v>92</v>
      </c>
      <c r="B189" s="42">
        <v>212</v>
      </c>
      <c r="C189" s="43">
        <v>2583</v>
      </c>
      <c r="D189" s="43">
        <v>563</v>
      </c>
      <c r="E189" s="43">
        <v>109</v>
      </c>
      <c r="F189" s="43">
        <v>0</v>
      </c>
      <c r="G189" s="44">
        <v>3467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0</v>
      </c>
      <c r="O189" s="65">
        <v>0</v>
      </c>
      <c r="P189" s="43">
        <v>0</v>
      </c>
      <c r="Q189" s="43">
        <v>0</v>
      </c>
      <c r="R189" s="43">
        <v>0</v>
      </c>
      <c r="S189" s="44">
        <v>0</v>
      </c>
    </row>
    <row r="190" spans="1:19" x14ac:dyDescent="0.25">
      <c r="A190" s="41" t="s">
        <v>93</v>
      </c>
      <c r="B190" s="42">
        <v>197</v>
      </c>
      <c r="C190" s="43">
        <v>2488</v>
      </c>
      <c r="D190" s="43">
        <v>712</v>
      </c>
      <c r="E190" s="43">
        <v>110</v>
      </c>
      <c r="F190" s="43">
        <v>0</v>
      </c>
      <c r="G190" s="44">
        <v>3507</v>
      </c>
      <c r="H190" s="45">
        <v>0</v>
      </c>
      <c r="I190" s="43">
        <v>0</v>
      </c>
      <c r="J190" s="43">
        <v>0</v>
      </c>
      <c r="K190" s="43">
        <v>0</v>
      </c>
      <c r="L190" s="43">
        <v>0</v>
      </c>
      <c r="M190" s="65">
        <v>0</v>
      </c>
      <c r="N190" s="66">
        <v>0</v>
      </c>
      <c r="O190" s="65">
        <v>0</v>
      </c>
      <c r="P190" s="43">
        <v>0</v>
      </c>
      <c r="Q190" s="43">
        <v>0</v>
      </c>
      <c r="R190" s="43">
        <v>0</v>
      </c>
      <c r="S190" s="44">
        <v>0</v>
      </c>
    </row>
    <row r="191" spans="1:19" x14ac:dyDescent="0.25">
      <c r="A191" s="41" t="s">
        <v>94</v>
      </c>
      <c r="B191" s="42" t="s">
        <v>99</v>
      </c>
      <c r="C191" s="43" t="s">
        <v>99</v>
      </c>
      <c r="D191" s="43" t="s">
        <v>99</v>
      </c>
      <c r="E191" s="43" t="s">
        <v>99</v>
      </c>
      <c r="F191" s="43" t="s">
        <v>99</v>
      </c>
      <c r="G191" s="44" t="s">
        <v>99</v>
      </c>
      <c r="H191" s="45" t="s">
        <v>99</v>
      </c>
      <c r="I191" s="43" t="s">
        <v>99</v>
      </c>
      <c r="J191" s="43" t="s">
        <v>99</v>
      </c>
      <c r="K191" s="43" t="s">
        <v>99</v>
      </c>
      <c r="L191" s="43" t="s">
        <v>99</v>
      </c>
      <c r="M191" s="65" t="s">
        <v>99</v>
      </c>
      <c r="N191" s="66" t="s">
        <v>99</v>
      </c>
      <c r="O191" s="65" t="s">
        <v>99</v>
      </c>
      <c r="P191" s="43" t="s">
        <v>99</v>
      </c>
      <c r="Q191" s="43" t="s">
        <v>99</v>
      </c>
      <c r="R191" s="43" t="s">
        <v>99</v>
      </c>
      <c r="S191" s="44" t="s">
        <v>99</v>
      </c>
    </row>
    <row r="192" spans="1:19" s="27" customFormat="1" x14ac:dyDescent="0.25">
      <c r="A192" s="17" t="s">
        <v>59</v>
      </c>
      <c r="B192" s="67">
        <f>SUM(B188:B191)</f>
        <v>554</v>
      </c>
      <c r="C192" s="68">
        <f t="shared" ref="C192:S192" si="27">SUM(C188:C191)</f>
        <v>7596</v>
      </c>
      <c r="D192" s="68">
        <f t="shared" si="27"/>
        <v>1911</v>
      </c>
      <c r="E192" s="68">
        <f t="shared" si="27"/>
        <v>319</v>
      </c>
      <c r="F192" s="68">
        <f t="shared" si="27"/>
        <v>18</v>
      </c>
      <c r="G192" s="69">
        <f t="shared" si="27"/>
        <v>10398</v>
      </c>
      <c r="H192" s="70">
        <f t="shared" si="27"/>
        <v>0</v>
      </c>
      <c r="I192" s="68">
        <f t="shared" si="27"/>
        <v>0</v>
      </c>
      <c r="J192" s="68">
        <f t="shared" si="27"/>
        <v>0</v>
      </c>
      <c r="K192" s="68">
        <f t="shared" si="27"/>
        <v>0</v>
      </c>
      <c r="L192" s="68">
        <f t="shared" si="27"/>
        <v>0</v>
      </c>
      <c r="M192" s="71">
        <f t="shared" si="27"/>
        <v>0</v>
      </c>
      <c r="N192" s="72">
        <f t="shared" si="27"/>
        <v>0</v>
      </c>
      <c r="O192" s="71">
        <f t="shared" si="27"/>
        <v>0</v>
      </c>
      <c r="P192" s="68">
        <f t="shared" si="27"/>
        <v>0</v>
      </c>
      <c r="Q192" s="68">
        <f t="shared" si="27"/>
        <v>0</v>
      </c>
      <c r="R192" s="68">
        <f t="shared" si="27"/>
        <v>0</v>
      </c>
      <c r="S192" s="69">
        <f t="shared" si="27"/>
        <v>0</v>
      </c>
    </row>
    <row r="193" spans="1:19" x14ac:dyDescent="0.25">
      <c r="A193" s="36"/>
      <c r="B193" s="42"/>
      <c r="C193" s="43"/>
      <c r="D193" s="43"/>
      <c r="E193" s="43"/>
      <c r="F193" s="43"/>
      <c r="G193" s="44"/>
      <c r="H193" s="45"/>
      <c r="I193" s="43"/>
      <c r="J193" s="43"/>
      <c r="K193" s="43"/>
      <c r="L193" s="43"/>
      <c r="M193" s="65"/>
      <c r="N193" s="66"/>
      <c r="O193" s="65"/>
      <c r="P193" s="43"/>
      <c r="Q193" s="43"/>
      <c r="R193" s="43"/>
      <c r="S193" s="44"/>
    </row>
    <row r="194" spans="1:19" x14ac:dyDescent="0.25">
      <c r="A194" s="17" t="s">
        <v>90</v>
      </c>
      <c r="B194" s="42"/>
      <c r="C194" s="43"/>
      <c r="D194" s="43"/>
      <c r="E194" s="43"/>
      <c r="F194" s="43"/>
      <c r="G194" s="44"/>
      <c r="H194" s="45"/>
      <c r="I194" s="43"/>
      <c r="J194" s="43"/>
      <c r="K194" s="43"/>
      <c r="L194" s="43"/>
      <c r="M194" s="65"/>
      <c r="N194" s="66"/>
      <c r="O194" s="65"/>
      <c r="P194" s="43"/>
      <c r="Q194" s="43"/>
      <c r="R194" s="43"/>
      <c r="S194" s="44"/>
    </row>
    <row r="195" spans="1:19" x14ac:dyDescent="0.25">
      <c r="A195" s="41" t="s">
        <v>91</v>
      </c>
      <c r="B195" s="42">
        <v>0</v>
      </c>
      <c r="C195" s="43">
        <v>0</v>
      </c>
      <c r="D195" s="43">
        <v>0</v>
      </c>
      <c r="E195" s="43">
        <v>0</v>
      </c>
      <c r="F195" s="43">
        <v>0</v>
      </c>
      <c r="G195" s="44">
        <v>0</v>
      </c>
      <c r="H195" s="45">
        <v>0</v>
      </c>
      <c r="I195" s="43">
        <v>0</v>
      </c>
      <c r="J195" s="43">
        <v>0</v>
      </c>
      <c r="K195" s="43">
        <v>0</v>
      </c>
      <c r="L195" s="43">
        <v>0</v>
      </c>
      <c r="M195" s="65">
        <v>0</v>
      </c>
      <c r="N195" s="66">
        <v>0</v>
      </c>
      <c r="O195" s="65">
        <v>0</v>
      </c>
      <c r="P195" s="43">
        <v>0</v>
      </c>
      <c r="Q195" s="43">
        <v>0</v>
      </c>
      <c r="R195" s="43">
        <v>0</v>
      </c>
      <c r="S195" s="44">
        <v>0</v>
      </c>
    </row>
    <row r="196" spans="1:19" x14ac:dyDescent="0.25">
      <c r="A196" s="41" t="s">
        <v>92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5">
        <v>0</v>
      </c>
      <c r="I196" s="43">
        <v>0</v>
      </c>
      <c r="J196" s="43">
        <v>0</v>
      </c>
      <c r="K196" s="43">
        <v>0</v>
      </c>
      <c r="L196" s="43">
        <v>0</v>
      </c>
      <c r="M196" s="65">
        <v>0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93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  <c r="H197" s="45">
        <v>0</v>
      </c>
      <c r="I197" s="43">
        <v>0</v>
      </c>
      <c r="J197" s="43">
        <v>0</v>
      </c>
      <c r="K197" s="43">
        <v>0</v>
      </c>
      <c r="L197" s="43">
        <v>0</v>
      </c>
      <c r="M197" s="65">
        <v>0</v>
      </c>
      <c r="N197" s="66">
        <v>0</v>
      </c>
      <c r="O197" s="65">
        <v>0</v>
      </c>
      <c r="P197" s="43">
        <v>0</v>
      </c>
      <c r="Q197" s="43">
        <v>0</v>
      </c>
      <c r="R197" s="43">
        <v>0</v>
      </c>
      <c r="S197" s="44">
        <v>0</v>
      </c>
    </row>
    <row r="198" spans="1:19" x14ac:dyDescent="0.25">
      <c r="A198" s="41" t="s">
        <v>94</v>
      </c>
      <c r="B198" s="42" t="s">
        <v>99</v>
      </c>
      <c r="C198" s="43" t="s">
        <v>99</v>
      </c>
      <c r="D198" s="43" t="s">
        <v>99</v>
      </c>
      <c r="E198" s="43" t="s">
        <v>99</v>
      </c>
      <c r="F198" s="43" t="s">
        <v>99</v>
      </c>
      <c r="G198" s="44" t="s">
        <v>99</v>
      </c>
      <c r="H198" s="45" t="s">
        <v>99</v>
      </c>
      <c r="I198" s="43" t="s">
        <v>99</v>
      </c>
      <c r="J198" s="43" t="s">
        <v>99</v>
      </c>
      <c r="K198" s="43" t="s">
        <v>99</v>
      </c>
      <c r="L198" s="43" t="s">
        <v>99</v>
      </c>
      <c r="M198" s="65" t="s">
        <v>99</v>
      </c>
      <c r="N198" s="66" t="s">
        <v>99</v>
      </c>
      <c r="O198" s="65" t="s">
        <v>99</v>
      </c>
      <c r="P198" s="43" t="s">
        <v>99</v>
      </c>
      <c r="Q198" s="43" t="s">
        <v>99</v>
      </c>
      <c r="R198" s="43" t="s">
        <v>99</v>
      </c>
      <c r="S198" s="44" t="s">
        <v>99</v>
      </c>
    </row>
    <row r="199" spans="1:19" ht="15.75" thickBot="1" x14ac:dyDescent="0.3">
      <c r="A199" s="62" t="s">
        <v>59</v>
      </c>
      <c r="B199" s="73">
        <f>SUM(B195:B198)</f>
        <v>0</v>
      </c>
      <c r="C199" s="74">
        <f t="shared" ref="C199:S199" si="28">SUM(C195:C198)</f>
        <v>0</v>
      </c>
      <c r="D199" s="74">
        <f t="shared" si="28"/>
        <v>0</v>
      </c>
      <c r="E199" s="74">
        <f t="shared" si="28"/>
        <v>0</v>
      </c>
      <c r="F199" s="74">
        <f t="shared" si="28"/>
        <v>0</v>
      </c>
      <c r="G199" s="75">
        <f t="shared" si="28"/>
        <v>0</v>
      </c>
      <c r="H199" s="90">
        <f t="shared" si="28"/>
        <v>0</v>
      </c>
      <c r="I199" s="74">
        <f t="shared" si="28"/>
        <v>0</v>
      </c>
      <c r="J199" s="74">
        <f t="shared" si="28"/>
        <v>0</v>
      </c>
      <c r="K199" s="74">
        <f t="shared" si="28"/>
        <v>0</v>
      </c>
      <c r="L199" s="74">
        <f t="shared" si="28"/>
        <v>0</v>
      </c>
      <c r="M199" s="77">
        <f t="shared" si="28"/>
        <v>0</v>
      </c>
      <c r="N199" s="76">
        <f t="shared" si="28"/>
        <v>0</v>
      </c>
      <c r="O199" s="77">
        <f t="shared" si="28"/>
        <v>0</v>
      </c>
      <c r="P199" s="74">
        <f t="shared" si="28"/>
        <v>0</v>
      </c>
      <c r="Q199" s="74">
        <f t="shared" si="28"/>
        <v>0</v>
      </c>
      <c r="R199" s="74">
        <f t="shared" si="28"/>
        <v>0</v>
      </c>
      <c r="S199" s="75">
        <f t="shared" si="28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G199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7" width="19.28515625" style="34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Non-Acute Hospitals Utilization Reports: First Quarter 2024 - Third Quarter 2024</v>
      </c>
    </row>
    <row r="8" spans="1:7" ht="15.75" x14ac:dyDescent="0.25">
      <c r="A8" s="31" t="s">
        <v>39</v>
      </c>
    </row>
    <row r="9" spans="1:7" x14ac:dyDescent="0.25">
      <c r="A9" s="32" t="str">
        <f>Contents!A9</f>
        <v>Produced on December 11, 2024</v>
      </c>
    </row>
    <row r="10" spans="1:7" x14ac:dyDescent="0.25">
      <c r="A10" s="32" t="str">
        <f>Contents!A10</f>
        <v>Includes data loaded through December 9, 2024</v>
      </c>
    </row>
    <row r="12" spans="1:7" ht="15.75" thickBot="1" x14ac:dyDescent="0.3">
      <c r="A12" s="33" t="s">
        <v>58</v>
      </c>
    </row>
    <row r="13" spans="1:7" s="35" customFormat="1" x14ac:dyDescent="0.25">
      <c r="A13" s="99" t="s">
        <v>11</v>
      </c>
      <c r="B13" s="96" t="s">
        <v>40</v>
      </c>
      <c r="C13" s="97"/>
      <c r="D13" s="97"/>
      <c r="E13" s="97"/>
      <c r="F13" s="97"/>
      <c r="G13" s="98"/>
    </row>
    <row r="14" spans="1:7" s="35" customFormat="1" ht="66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60</v>
      </c>
      <c r="B15" s="18">
        <f t="shared" ref="B15:G15" si="0">SUM(B16:B17)</f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0</v>
      </c>
    </row>
    <row r="16" spans="1:7" x14ac:dyDescent="0.25">
      <c r="A16" s="23" t="s">
        <v>56</v>
      </c>
      <c r="B16" s="18">
        <f>B24+B31+B38+B45+B52+B59+B66+B73+B80+B87+B94+B101+B108+B115+B122+B129+B136+B143+B150+B157</f>
        <v>0</v>
      </c>
      <c r="C16" s="19">
        <f t="shared" ref="C16:G16" si="1">C24+C31+C38+C45+C52+C59+C66+C73+C80+C87+C94+C101+C108+C115+C122+C129+C136+C143+C150+C157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</row>
    <row r="17" spans="1:7" x14ac:dyDescent="0.25">
      <c r="A17" s="23" t="s">
        <v>57</v>
      </c>
      <c r="B17" s="18">
        <f>B164+B171+B178+B185+B192+B199</f>
        <v>0</v>
      </c>
      <c r="C17" s="19">
        <f t="shared" ref="C17:G17" si="2">C164+C171+C178+C185+C192+C199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0</v>
      </c>
    </row>
    <row r="18" spans="1:7" x14ac:dyDescent="0.25">
      <c r="A18" s="36"/>
      <c r="B18" s="37"/>
      <c r="C18" s="38"/>
      <c r="D18" s="38"/>
      <c r="E18" s="38"/>
      <c r="F18" s="38"/>
      <c r="G18" s="39"/>
    </row>
    <row r="19" spans="1:7" x14ac:dyDescent="0.25">
      <c r="A19" s="17" t="s">
        <v>65</v>
      </c>
      <c r="B19" s="37"/>
      <c r="C19" s="38"/>
      <c r="D19" s="38"/>
      <c r="E19" s="38"/>
      <c r="F19" s="38"/>
      <c r="G19" s="39"/>
    </row>
    <row r="20" spans="1:7" x14ac:dyDescent="0.25">
      <c r="A20" s="41" t="s">
        <v>91</v>
      </c>
      <c r="B20" s="42" t="s">
        <v>98</v>
      </c>
      <c r="C20" s="43" t="s">
        <v>98</v>
      </c>
      <c r="D20" s="43" t="s">
        <v>98</v>
      </c>
      <c r="E20" s="43" t="s">
        <v>98</v>
      </c>
      <c r="F20" s="43" t="s">
        <v>98</v>
      </c>
      <c r="G20" s="44" t="s">
        <v>98</v>
      </c>
    </row>
    <row r="21" spans="1:7" x14ac:dyDescent="0.25">
      <c r="A21" s="41" t="s">
        <v>92</v>
      </c>
      <c r="B21" s="42" t="s">
        <v>98</v>
      </c>
      <c r="C21" s="43" t="s">
        <v>98</v>
      </c>
      <c r="D21" s="43" t="s">
        <v>98</v>
      </c>
      <c r="E21" s="43" t="s">
        <v>98</v>
      </c>
      <c r="F21" s="43" t="s">
        <v>98</v>
      </c>
      <c r="G21" s="44" t="s">
        <v>98</v>
      </c>
    </row>
    <row r="22" spans="1:7" x14ac:dyDescent="0.25">
      <c r="A22" s="41" t="s">
        <v>93</v>
      </c>
      <c r="B22" s="42" t="s">
        <v>98</v>
      </c>
      <c r="C22" s="43" t="s">
        <v>98</v>
      </c>
      <c r="D22" s="43" t="s">
        <v>98</v>
      </c>
      <c r="E22" s="43" t="s">
        <v>98</v>
      </c>
      <c r="F22" s="43" t="s">
        <v>98</v>
      </c>
      <c r="G22" s="44" t="s">
        <v>98</v>
      </c>
    </row>
    <row r="23" spans="1:7" x14ac:dyDescent="0.25">
      <c r="A23" s="41" t="s">
        <v>94</v>
      </c>
      <c r="B23" s="42" t="s">
        <v>99</v>
      </c>
      <c r="C23" s="43" t="s">
        <v>99</v>
      </c>
      <c r="D23" s="43" t="s">
        <v>99</v>
      </c>
      <c r="E23" s="43" t="s">
        <v>99</v>
      </c>
      <c r="F23" s="43" t="s">
        <v>99</v>
      </c>
      <c r="G23" s="44" t="s">
        <v>99</v>
      </c>
    </row>
    <row r="24" spans="1:7" s="28" customFormat="1" x14ac:dyDescent="0.25">
      <c r="A24" s="17" t="s">
        <v>59</v>
      </c>
      <c r="B24" s="78">
        <f>SUM(B20:B23)</f>
        <v>0</v>
      </c>
      <c r="C24" s="79">
        <f t="shared" ref="C24:G24" si="3">SUM(C20:C23)</f>
        <v>0</v>
      </c>
      <c r="D24" s="79">
        <f t="shared" si="3"/>
        <v>0</v>
      </c>
      <c r="E24" s="79">
        <f t="shared" si="3"/>
        <v>0</v>
      </c>
      <c r="F24" s="79">
        <f t="shared" si="3"/>
        <v>0</v>
      </c>
      <c r="G24" s="80">
        <f t="shared" si="3"/>
        <v>0</v>
      </c>
    </row>
    <row r="25" spans="1:7" x14ac:dyDescent="0.25">
      <c r="A25" s="36"/>
      <c r="B25" s="37"/>
      <c r="C25" s="38"/>
      <c r="D25" s="38"/>
      <c r="E25" s="38"/>
      <c r="F25" s="38"/>
      <c r="G25" s="39"/>
    </row>
    <row r="26" spans="1:7" x14ac:dyDescent="0.25">
      <c r="A26" s="17" t="s">
        <v>66</v>
      </c>
      <c r="B26" s="37"/>
      <c r="C26" s="38"/>
      <c r="D26" s="38"/>
      <c r="E26" s="38"/>
      <c r="F26" s="38"/>
      <c r="G26" s="39"/>
    </row>
    <row r="27" spans="1:7" x14ac:dyDescent="0.25">
      <c r="A27" s="41" t="s">
        <v>91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</row>
    <row r="28" spans="1:7" x14ac:dyDescent="0.25">
      <c r="A28" s="41" t="s">
        <v>92</v>
      </c>
      <c r="B28" s="42" t="s">
        <v>98</v>
      </c>
      <c r="C28" s="43" t="s">
        <v>98</v>
      </c>
      <c r="D28" s="43" t="s">
        <v>98</v>
      </c>
      <c r="E28" s="43" t="s">
        <v>98</v>
      </c>
      <c r="F28" s="43" t="s">
        <v>98</v>
      </c>
      <c r="G28" s="44" t="s">
        <v>98</v>
      </c>
    </row>
    <row r="29" spans="1:7" x14ac:dyDescent="0.25">
      <c r="A29" s="41" t="s">
        <v>93</v>
      </c>
      <c r="B29" s="42" t="s">
        <v>98</v>
      </c>
      <c r="C29" s="43" t="s">
        <v>98</v>
      </c>
      <c r="D29" s="43" t="s">
        <v>98</v>
      </c>
      <c r="E29" s="43" t="s">
        <v>98</v>
      </c>
      <c r="F29" s="43" t="s">
        <v>98</v>
      </c>
      <c r="G29" s="44" t="s">
        <v>98</v>
      </c>
    </row>
    <row r="30" spans="1:7" x14ac:dyDescent="0.25">
      <c r="A30" s="41" t="s">
        <v>94</v>
      </c>
      <c r="B30" s="42" t="s">
        <v>99</v>
      </c>
      <c r="C30" s="43" t="s">
        <v>99</v>
      </c>
      <c r="D30" s="43" t="s">
        <v>99</v>
      </c>
      <c r="E30" s="43" t="s">
        <v>99</v>
      </c>
      <c r="F30" s="43" t="s">
        <v>99</v>
      </c>
      <c r="G30" s="44" t="s">
        <v>99</v>
      </c>
    </row>
    <row r="31" spans="1:7" x14ac:dyDescent="0.25">
      <c r="A31" s="17" t="s">
        <v>59</v>
      </c>
      <c r="B31" s="78">
        <f>SUM(B27:B30)</f>
        <v>0</v>
      </c>
      <c r="C31" s="79">
        <f t="shared" ref="C31:G31" si="4">SUM(C27:C30)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0">
        <f t="shared" si="4"/>
        <v>0</v>
      </c>
    </row>
    <row r="32" spans="1:7" x14ac:dyDescent="0.25">
      <c r="A32" s="36"/>
      <c r="B32" s="37"/>
      <c r="C32" s="38"/>
      <c r="D32" s="38"/>
      <c r="E32" s="38"/>
      <c r="F32" s="38"/>
      <c r="G32" s="39"/>
    </row>
    <row r="33" spans="1:7" x14ac:dyDescent="0.25">
      <c r="A33" s="17" t="s">
        <v>67</v>
      </c>
      <c r="B33" s="37"/>
      <c r="C33" s="38"/>
      <c r="D33" s="38"/>
      <c r="E33" s="38"/>
      <c r="F33" s="38"/>
      <c r="G33" s="39"/>
    </row>
    <row r="34" spans="1:7" x14ac:dyDescent="0.25">
      <c r="A34" s="41" t="s">
        <v>91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4">
        <v>0</v>
      </c>
    </row>
    <row r="35" spans="1:7" x14ac:dyDescent="0.25">
      <c r="A35" s="41" t="s">
        <v>92</v>
      </c>
      <c r="B35" s="42" t="s">
        <v>98</v>
      </c>
      <c r="C35" s="43" t="s">
        <v>98</v>
      </c>
      <c r="D35" s="43" t="s">
        <v>98</v>
      </c>
      <c r="E35" s="43" t="s">
        <v>98</v>
      </c>
      <c r="F35" s="43" t="s">
        <v>98</v>
      </c>
      <c r="G35" s="44" t="s">
        <v>98</v>
      </c>
    </row>
    <row r="36" spans="1:7" x14ac:dyDescent="0.25">
      <c r="A36" s="41" t="s">
        <v>93</v>
      </c>
      <c r="B36" s="42" t="s">
        <v>98</v>
      </c>
      <c r="C36" s="43" t="s">
        <v>98</v>
      </c>
      <c r="D36" s="43" t="s">
        <v>98</v>
      </c>
      <c r="E36" s="43" t="s">
        <v>98</v>
      </c>
      <c r="F36" s="43" t="s">
        <v>98</v>
      </c>
      <c r="G36" s="44" t="s">
        <v>98</v>
      </c>
    </row>
    <row r="37" spans="1:7" x14ac:dyDescent="0.25">
      <c r="A37" s="41" t="s">
        <v>94</v>
      </c>
      <c r="B37" s="42" t="s">
        <v>99</v>
      </c>
      <c r="C37" s="43" t="s">
        <v>99</v>
      </c>
      <c r="D37" s="43" t="s">
        <v>99</v>
      </c>
      <c r="E37" s="43" t="s">
        <v>99</v>
      </c>
      <c r="F37" s="43" t="s">
        <v>99</v>
      </c>
      <c r="G37" s="44" t="s">
        <v>99</v>
      </c>
    </row>
    <row r="38" spans="1:7" x14ac:dyDescent="0.25">
      <c r="A38" s="17" t="s">
        <v>59</v>
      </c>
      <c r="B38" s="78">
        <f>SUM(B34:B37)</f>
        <v>0</v>
      </c>
      <c r="C38" s="79">
        <f t="shared" ref="C38:G38" si="5">SUM(C34:C37)</f>
        <v>0</v>
      </c>
      <c r="D38" s="79">
        <f t="shared" si="5"/>
        <v>0</v>
      </c>
      <c r="E38" s="79">
        <f t="shared" si="5"/>
        <v>0</v>
      </c>
      <c r="F38" s="79">
        <f t="shared" si="5"/>
        <v>0</v>
      </c>
      <c r="G38" s="80">
        <f t="shared" si="5"/>
        <v>0</v>
      </c>
    </row>
    <row r="39" spans="1:7" x14ac:dyDescent="0.25">
      <c r="A39" s="36"/>
      <c r="B39" s="37"/>
      <c r="C39" s="38"/>
      <c r="D39" s="38"/>
      <c r="E39" s="38"/>
      <c r="F39" s="38"/>
      <c r="G39" s="39"/>
    </row>
    <row r="40" spans="1:7" x14ac:dyDescent="0.25">
      <c r="A40" s="17" t="s">
        <v>68</v>
      </c>
      <c r="B40" s="37"/>
      <c r="C40" s="38"/>
      <c r="D40" s="38"/>
      <c r="E40" s="38"/>
      <c r="F40" s="38"/>
      <c r="G40" s="39"/>
    </row>
    <row r="41" spans="1:7" x14ac:dyDescent="0.25">
      <c r="A41" s="41" t="s">
        <v>91</v>
      </c>
      <c r="B41" s="42">
        <v>0</v>
      </c>
      <c r="C41" s="43">
        <v>0</v>
      </c>
      <c r="D41" s="43">
        <v>0</v>
      </c>
      <c r="E41" s="43">
        <v>0</v>
      </c>
      <c r="F41" s="43">
        <v>0</v>
      </c>
      <c r="G41" s="44">
        <v>0</v>
      </c>
    </row>
    <row r="42" spans="1:7" x14ac:dyDescent="0.25">
      <c r="A42" s="41" t="s">
        <v>92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</row>
    <row r="43" spans="1:7" x14ac:dyDescent="0.25">
      <c r="A43" s="41" t="s">
        <v>93</v>
      </c>
      <c r="B43" s="42" t="s">
        <v>98</v>
      </c>
      <c r="C43" s="43" t="s">
        <v>98</v>
      </c>
      <c r="D43" s="43" t="s">
        <v>98</v>
      </c>
      <c r="E43" s="43" t="s">
        <v>98</v>
      </c>
      <c r="F43" s="43" t="s">
        <v>98</v>
      </c>
      <c r="G43" s="44" t="s">
        <v>98</v>
      </c>
    </row>
    <row r="44" spans="1:7" x14ac:dyDescent="0.25">
      <c r="A44" s="41" t="s">
        <v>94</v>
      </c>
      <c r="B44" s="42" t="s">
        <v>99</v>
      </c>
      <c r="C44" s="43" t="s">
        <v>99</v>
      </c>
      <c r="D44" s="43" t="s">
        <v>99</v>
      </c>
      <c r="E44" s="43" t="s">
        <v>99</v>
      </c>
      <c r="F44" s="43" t="s">
        <v>99</v>
      </c>
      <c r="G44" s="44" t="s">
        <v>99</v>
      </c>
    </row>
    <row r="45" spans="1:7" x14ac:dyDescent="0.25">
      <c r="A45" s="17" t="s">
        <v>59</v>
      </c>
      <c r="B45" s="78">
        <f>SUM(B41:B44)</f>
        <v>0</v>
      </c>
      <c r="C45" s="79">
        <f t="shared" ref="C45:G45" si="6">SUM(C41:C44)</f>
        <v>0</v>
      </c>
      <c r="D45" s="79">
        <f t="shared" si="6"/>
        <v>0</v>
      </c>
      <c r="E45" s="79">
        <f t="shared" si="6"/>
        <v>0</v>
      </c>
      <c r="F45" s="79">
        <f t="shared" si="6"/>
        <v>0</v>
      </c>
      <c r="G45" s="80">
        <f t="shared" si="6"/>
        <v>0</v>
      </c>
    </row>
    <row r="46" spans="1:7" x14ac:dyDescent="0.25">
      <c r="A46" s="36"/>
      <c r="B46" s="37"/>
      <c r="C46" s="38"/>
      <c r="D46" s="38"/>
      <c r="E46" s="38"/>
      <c r="F46" s="38"/>
      <c r="G46" s="39"/>
    </row>
    <row r="47" spans="1:7" x14ac:dyDescent="0.25">
      <c r="A47" s="17" t="s">
        <v>69</v>
      </c>
      <c r="B47" s="37"/>
      <c r="C47" s="38"/>
      <c r="D47" s="38"/>
      <c r="E47" s="38"/>
      <c r="F47" s="38"/>
      <c r="G47" s="39"/>
    </row>
    <row r="48" spans="1:7" x14ac:dyDescent="0.25">
      <c r="A48" s="41" t="s">
        <v>91</v>
      </c>
      <c r="B48" s="42" t="s">
        <v>98</v>
      </c>
      <c r="C48" s="43" t="s">
        <v>98</v>
      </c>
      <c r="D48" s="43" t="s">
        <v>98</v>
      </c>
      <c r="E48" s="43" t="s">
        <v>98</v>
      </c>
      <c r="F48" s="43" t="s">
        <v>98</v>
      </c>
      <c r="G48" s="44" t="s">
        <v>98</v>
      </c>
    </row>
    <row r="49" spans="1:7" x14ac:dyDescent="0.25">
      <c r="A49" s="41" t="s">
        <v>92</v>
      </c>
      <c r="B49" s="42" t="s">
        <v>98</v>
      </c>
      <c r="C49" s="43" t="s">
        <v>98</v>
      </c>
      <c r="D49" s="43" t="s">
        <v>98</v>
      </c>
      <c r="E49" s="43" t="s">
        <v>98</v>
      </c>
      <c r="F49" s="43" t="s">
        <v>98</v>
      </c>
      <c r="G49" s="44" t="s">
        <v>98</v>
      </c>
    </row>
    <row r="50" spans="1:7" x14ac:dyDescent="0.25">
      <c r="A50" s="41" t="s">
        <v>93</v>
      </c>
      <c r="B50" s="42" t="s">
        <v>98</v>
      </c>
      <c r="C50" s="43" t="s">
        <v>98</v>
      </c>
      <c r="D50" s="43" t="s">
        <v>98</v>
      </c>
      <c r="E50" s="43" t="s">
        <v>98</v>
      </c>
      <c r="F50" s="43" t="s">
        <v>98</v>
      </c>
      <c r="G50" s="44" t="s">
        <v>98</v>
      </c>
    </row>
    <row r="51" spans="1:7" x14ac:dyDescent="0.25">
      <c r="A51" s="41" t="s">
        <v>94</v>
      </c>
      <c r="B51" s="42" t="s">
        <v>99</v>
      </c>
      <c r="C51" s="43" t="s">
        <v>99</v>
      </c>
      <c r="D51" s="43" t="s">
        <v>99</v>
      </c>
      <c r="E51" s="43" t="s">
        <v>99</v>
      </c>
      <c r="F51" s="43" t="s">
        <v>99</v>
      </c>
      <c r="G51" s="44" t="s">
        <v>99</v>
      </c>
    </row>
    <row r="52" spans="1:7" x14ac:dyDescent="0.25">
      <c r="A52" s="17" t="s">
        <v>59</v>
      </c>
      <c r="B52" s="78">
        <f>SUM(B48:B51)</f>
        <v>0</v>
      </c>
      <c r="C52" s="79">
        <f t="shared" ref="C52:G52" si="7">SUM(C48:C51)</f>
        <v>0</v>
      </c>
      <c r="D52" s="79">
        <f t="shared" si="7"/>
        <v>0</v>
      </c>
      <c r="E52" s="79">
        <f t="shared" si="7"/>
        <v>0</v>
      </c>
      <c r="F52" s="79">
        <f t="shared" si="7"/>
        <v>0</v>
      </c>
      <c r="G52" s="80">
        <f t="shared" si="7"/>
        <v>0</v>
      </c>
    </row>
    <row r="53" spans="1:7" x14ac:dyDescent="0.25">
      <c r="A53" s="36"/>
      <c r="B53" s="37"/>
      <c r="C53" s="38"/>
      <c r="D53" s="38"/>
      <c r="E53" s="38"/>
      <c r="F53" s="38"/>
      <c r="G53" s="39"/>
    </row>
    <row r="54" spans="1:7" x14ac:dyDescent="0.25">
      <c r="A54" s="17" t="s">
        <v>70</v>
      </c>
      <c r="B54" s="37"/>
      <c r="C54" s="38"/>
      <c r="D54" s="38"/>
      <c r="E54" s="38"/>
      <c r="F54" s="38"/>
      <c r="G54" s="39"/>
    </row>
    <row r="55" spans="1:7" x14ac:dyDescent="0.25">
      <c r="A55" s="41" t="s">
        <v>91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</row>
    <row r="56" spans="1:7" x14ac:dyDescent="0.25">
      <c r="A56" s="41" t="s">
        <v>92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</row>
    <row r="57" spans="1:7" x14ac:dyDescent="0.25">
      <c r="A57" s="41" t="s">
        <v>93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</row>
    <row r="58" spans="1:7" x14ac:dyDescent="0.25">
      <c r="A58" s="41" t="s">
        <v>94</v>
      </c>
      <c r="B58" s="42" t="s">
        <v>99</v>
      </c>
      <c r="C58" s="43" t="s">
        <v>99</v>
      </c>
      <c r="D58" s="43" t="s">
        <v>99</v>
      </c>
      <c r="E58" s="43" t="s">
        <v>99</v>
      </c>
      <c r="F58" s="43" t="s">
        <v>99</v>
      </c>
      <c r="G58" s="44" t="s">
        <v>99</v>
      </c>
    </row>
    <row r="59" spans="1:7" x14ac:dyDescent="0.25">
      <c r="A59" s="17" t="s">
        <v>59</v>
      </c>
      <c r="B59" s="78">
        <f>SUM(B55:B58)</f>
        <v>0</v>
      </c>
      <c r="C59" s="79">
        <f t="shared" ref="C59:G59" si="8">SUM(C55:C58)</f>
        <v>0</v>
      </c>
      <c r="D59" s="79">
        <f t="shared" si="8"/>
        <v>0</v>
      </c>
      <c r="E59" s="79">
        <f t="shared" si="8"/>
        <v>0</v>
      </c>
      <c r="F59" s="79">
        <f t="shared" si="8"/>
        <v>0</v>
      </c>
      <c r="G59" s="80">
        <f t="shared" si="8"/>
        <v>0</v>
      </c>
    </row>
    <row r="60" spans="1:7" x14ac:dyDescent="0.25">
      <c r="A60" s="36"/>
      <c r="B60" s="37"/>
      <c r="C60" s="38"/>
      <c r="D60" s="38"/>
      <c r="E60" s="38"/>
      <c r="F60" s="38"/>
      <c r="G60" s="39"/>
    </row>
    <row r="61" spans="1:7" x14ac:dyDescent="0.25">
      <c r="A61" s="17" t="s">
        <v>71</v>
      </c>
      <c r="B61" s="37"/>
      <c r="C61" s="38"/>
      <c r="D61" s="38"/>
      <c r="E61" s="38"/>
      <c r="F61" s="38"/>
      <c r="G61" s="39"/>
    </row>
    <row r="62" spans="1:7" x14ac:dyDescent="0.25">
      <c r="A62" s="41" t="s">
        <v>91</v>
      </c>
      <c r="B62" s="42">
        <v>0</v>
      </c>
      <c r="C62" s="43">
        <v>0</v>
      </c>
      <c r="D62" s="43">
        <v>0</v>
      </c>
      <c r="E62" s="43">
        <v>0</v>
      </c>
      <c r="F62" s="43">
        <v>0</v>
      </c>
      <c r="G62" s="44">
        <v>0</v>
      </c>
    </row>
    <row r="63" spans="1:7" x14ac:dyDescent="0.25">
      <c r="A63" s="41" t="s">
        <v>92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</row>
    <row r="64" spans="1:7" x14ac:dyDescent="0.25">
      <c r="A64" s="41" t="s">
        <v>93</v>
      </c>
      <c r="B64" s="42">
        <v>0</v>
      </c>
      <c r="C64" s="43">
        <v>0</v>
      </c>
      <c r="D64" s="43">
        <v>0</v>
      </c>
      <c r="E64" s="43">
        <v>0</v>
      </c>
      <c r="F64" s="43">
        <v>0</v>
      </c>
      <c r="G64" s="44">
        <v>0</v>
      </c>
    </row>
    <row r="65" spans="1:7" x14ac:dyDescent="0.25">
      <c r="A65" s="41" t="s">
        <v>94</v>
      </c>
      <c r="B65" s="42" t="s">
        <v>99</v>
      </c>
      <c r="C65" s="43" t="s">
        <v>99</v>
      </c>
      <c r="D65" s="43" t="s">
        <v>99</v>
      </c>
      <c r="E65" s="43" t="s">
        <v>99</v>
      </c>
      <c r="F65" s="43" t="s">
        <v>99</v>
      </c>
      <c r="G65" s="44" t="s">
        <v>99</v>
      </c>
    </row>
    <row r="66" spans="1:7" x14ac:dyDescent="0.25">
      <c r="A66" s="17" t="s">
        <v>59</v>
      </c>
      <c r="B66" s="78">
        <f>SUM(B62:B65)</f>
        <v>0</v>
      </c>
      <c r="C66" s="79">
        <f t="shared" ref="C66:G66" si="9">SUM(C62:C65)</f>
        <v>0</v>
      </c>
      <c r="D66" s="79">
        <f t="shared" si="9"/>
        <v>0</v>
      </c>
      <c r="E66" s="79">
        <f t="shared" si="9"/>
        <v>0</v>
      </c>
      <c r="F66" s="79">
        <f t="shared" si="9"/>
        <v>0</v>
      </c>
      <c r="G66" s="80">
        <f t="shared" si="9"/>
        <v>0</v>
      </c>
    </row>
    <row r="67" spans="1:7" x14ac:dyDescent="0.25">
      <c r="A67" s="36"/>
      <c r="B67" s="37"/>
      <c r="C67" s="38"/>
      <c r="D67" s="38"/>
      <c r="E67" s="38"/>
      <c r="F67" s="38"/>
      <c r="G67" s="39"/>
    </row>
    <row r="68" spans="1:7" x14ac:dyDescent="0.25">
      <c r="A68" s="17" t="s">
        <v>72</v>
      </c>
      <c r="B68" s="37"/>
      <c r="C68" s="38"/>
      <c r="D68" s="38"/>
      <c r="E68" s="38"/>
      <c r="F68" s="38"/>
      <c r="G68" s="39"/>
    </row>
    <row r="69" spans="1:7" x14ac:dyDescent="0.25">
      <c r="A69" s="41" t="s">
        <v>91</v>
      </c>
      <c r="B69" s="42">
        <v>0</v>
      </c>
      <c r="C69" s="43">
        <v>0</v>
      </c>
      <c r="D69" s="43">
        <v>0</v>
      </c>
      <c r="E69" s="43">
        <v>0</v>
      </c>
      <c r="F69" s="43">
        <v>0</v>
      </c>
      <c r="G69" s="44">
        <v>0</v>
      </c>
    </row>
    <row r="70" spans="1:7" x14ac:dyDescent="0.25">
      <c r="A70" s="41" t="s">
        <v>92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4">
        <v>0</v>
      </c>
    </row>
    <row r="71" spans="1:7" x14ac:dyDescent="0.25">
      <c r="A71" s="41" t="s">
        <v>93</v>
      </c>
      <c r="B71" s="42">
        <v>0</v>
      </c>
      <c r="C71" s="43">
        <v>0</v>
      </c>
      <c r="D71" s="43">
        <v>0</v>
      </c>
      <c r="E71" s="43">
        <v>0</v>
      </c>
      <c r="F71" s="43">
        <v>0</v>
      </c>
      <c r="G71" s="44">
        <v>0</v>
      </c>
    </row>
    <row r="72" spans="1:7" x14ac:dyDescent="0.25">
      <c r="A72" s="41" t="s">
        <v>94</v>
      </c>
      <c r="B72" s="42" t="s">
        <v>99</v>
      </c>
      <c r="C72" s="43" t="s">
        <v>99</v>
      </c>
      <c r="D72" s="43" t="s">
        <v>99</v>
      </c>
      <c r="E72" s="43" t="s">
        <v>99</v>
      </c>
      <c r="F72" s="43" t="s">
        <v>99</v>
      </c>
      <c r="G72" s="44" t="s">
        <v>99</v>
      </c>
    </row>
    <row r="73" spans="1:7" x14ac:dyDescent="0.25">
      <c r="A73" s="17" t="s">
        <v>59</v>
      </c>
      <c r="B73" s="78">
        <f>SUM(B69:B72)</f>
        <v>0</v>
      </c>
      <c r="C73" s="79">
        <f t="shared" ref="C73:G73" si="10">SUM(C69:C72)</f>
        <v>0</v>
      </c>
      <c r="D73" s="79">
        <f t="shared" si="10"/>
        <v>0</v>
      </c>
      <c r="E73" s="79">
        <f t="shared" si="10"/>
        <v>0</v>
      </c>
      <c r="F73" s="79">
        <f t="shared" si="10"/>
        <v>0</v>
      </c>
      <c r="G73" s="80">
        <f t="shared" si="10"/>
        <v>0</v>
      </c>
    </row>
    <row r="74" spans="1:7" x14ac:dyDescent="0.25">
      <c r="A74" s="36"/>
      <c r="B74" s="37"/>
      <c r="C74" s="38"/>
      <c r="D74" s="38"/>
      <c r="E74" s="38"/>
      <c r="F74" s="38"/>
      <c r="G74" s="39"/>
    </row>
    <row r="75" spans="1:7" x14ac:dyDescent="0.25">
      <c r="A75" s="17" t="s">
        <v>73</v>
      </c>
      <c r="B75" s="37"/>
      <c r="C75" s="38"/>
      <c r="D75" s="38"/>
      <c r="E75" s="38"/>
      <c r="F75" s="38"/>
      <c r="G75" s="39"/>
    </row>
    <row r="76" spans="1:7" x14ac:dyDescent="0.25">
      <c r="A76" s="41" t="s">
        <v>91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4">
        <v>0</v>
      </c>
    </row>
    <row r="77" spans="1:7" x14ac:dyDescent="0.25">
      <c r="A77" s="41" t="s">
        <v>92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</row>
    <row r="78" spans="1:7" x14ac:dyDescent="0.25">
      <c r="A78" s="41" t="s">
        <v>93</v>
      </c>
      <c r="B78" s="42">
        <v>0</v>
      </c>
      <c r="C78" s="43">
        <v>0</v>
      </c>
      <c r="D78" s="43">
        <v>0</v>
      </c>
      <c r="E78" s="43">
        <v>0</v>
      </c>
      <c r="F78" s="43">
        <v>0</v>
      </c>
      <c r="G78" s="44">
        <v>0</v>
      </c>
    </row>
    <row r="79" spans="1:7" x14ac:dyDescent="0.25">
      <c r="A79" s="41" t="s">
        <v>94</v>
      </c>
      <c r="B79" s="42" t="s">
        <v>99</v>
      </c>
      <c r="C79" s="43" t="s">
        <v>99</v>
      </c>
      <c r="D79" s="43" t="s">
        <v>99</v>
      </c>
      <c r="E79" s="43" t="s">
        <v>99</v>
      </c>
      <c r="F79" s="43" t="s">
        <v>99</v>
      </c>
      <c r="G79" s="44" t="s">
        <v>99</v>
      </c>
    </row>
    <row r="80" spans="1:7" x14ac:dyDescent="0.25">
      <c r="A80" s="17" t="s">
        <v>59</v>
      </c>
      <c r="B80" s="78">
        <f>SUM(B76:B79)</f>
        <v>0</v>
      </c>
      <c r="C80" s="79">
        <f t="shared" ref="C80:G80" si="11">SUM(C76:C79)</f>
        <v>0</v>
      </c>
      <c r="D80" s="79">
        <f t="shared" si="11"/>
        <v>0</v>
      </c>
      <c r="E80" s="79">
        <f t="shared" si="11"/>
        <v>0</v>
      </c>
      <c r="F80" s="79">
        <f t="shared" si="11"/>
        <v>0</v>
      </c>
      <c r="G80" s="80">
        <f t="shared" si="11"/>
        <v>0</v>
      </c>
    </row>
    <row r="81" spans="1:7" x14ac:dyDescent="0.25">
      <c r="A81" s="36"/>
      <c r="B81" s="37"/>
      <c r="C81" s="38"/>
      <c r="D81" s="38"/>
      <c r="E81" s="38"/>
      <c r="F81" s="38"/>
      <c r="G81" s="39"/>
    </row>
    <row r="82" spans="1:7" x14ac:dyDescent="0.25">
      <c r="A82" s="17" t="s">
        <v>74</v>
      </c>
      <c r="B82" s="37"/>
      <c r="C82" s="38"/>
      <c r="D82" s="38"/>
      <c r="E82" s="38"/>
      <c r="F82" s="38"/>
      <c r="G82" s="39"/>
    </row>
    <row r="83" spans="1:7" x14ac:dyDescent="0.25">
      <c r="A83" s="41" t="s">
        <v>91</v>
      </c>
      <c r="B83" s="42">
        <v>0</v>
      </c>
      <c r="C83" s="43">
        <v>0</v>
      </c>
      <c r="D83" s="43">
        <v>0</v>
      </c>
      <c r="E83" s="43">
        <v>0</v>
      </c>
      <c r="F83" s="43">
        <v>0</v>
      </c>
      <c r="G83" s="44">
        <v>0</v>
      </c>
    </row>
    <row r="84" spans="1:7" x14ac:dyDescent="0.25">
      <c r="A84" s="41" t="s">
        <v>92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</row>
    <row r="85" spans="1:7" x14ac:dyDescent="0.25">
      <c r="A85" s="41" t="s">
        <v>93</v>
      </c>
      <c r="B85" s="42">
        <v>0</v>
      </c>
      <c r="C85" s="43">
        <v>0</v>
      </c>
      <c r="D85" s="43">
        <v>0</v>
      </c>
      <c r="E85" s="43">
        <v>0</v>
      </c>
      <c r="F85" s="43">
        <v>0</v>
      </c>
      <c r="G85" s="44">
        <v>0</v>
      </c>
    </row>
    <row r="86" spans="1:7" x14ac:dyDescent="0.25">
      <c r="A86" s="41" t="s">
        <v>94</v>
      </c>
      <c r="B86" s="42" t="s">
        <v>99</v>
      </c>
      <c r="C86" s="43" t="s">
        <v>99</v>
      </c>
      <c r="D86" s="43" t="s">
        <v>99</v>
      </c>
      <c r="E86" s="43" t="s">
        <v>99</v>
      </c>
      <c r="F86" s="43" t="s">
        <v>99</v>
      </c>
      <c r="G86" s="44" t="s">
        <v>99</v>
      </c>
    </row>
    <row r="87" spans="1:7" x14ac:dyDescent="0.25">
      <c r="A87" s="17" t="s">
        <v>59</v>
      </c>
      <c r="B87" s="78">
        <f>SUM(B83:B86)</f>
        <v>0</v>
      </c>
      <c r="C87" s="79">
        <f t="shared" ref="C87:G87" si="12">SUM(C83:C86)</f>
        <v>0</v>
      </c>
      <c r="D87" s="79">
        <f t="shared" si="12"/>
        <v>0</v>
      </c>
      <c r="E87" s="79">
        <f t="shared" si="12"/>
        <v>0</v>
      </c>
      <c r="F87" s="79">
        <f t="shared" si="12"/>
        <v>0</v>
      </c>
      <c r="G87" s="80">
        <f t="shared" si="12"/>
        <v>0</v>
      </c>
    </row>
    <row r="88" spans="1:7" x14ac:dyDescent="0.25">
      <c r="A88" s="36"/>
      <c r="B88" s="37"/>
      <c r="C88" s="38"/>
      <c r="D88" s="38"/>
      <c r="E88" s="38"/>
      <c r="F88" s="38"/>
      <c r="G88" s="39"/>
    </row>
    <row r="89" spans="1:7" x14ac:dyDescent="0.25">
      <c r="A89" s="17" t="s">
        <v>75</v>
      </c>
      <c r="B89" s="37"/>
      <c r="C89" s="38"/>
      <c r="D89" s="38"/>
      <c r="E89" s="38"/>
      <c r="F89" s="38"/>
      <c r="G89" s="39"/>
    </row>
    <row r="90" spans="1:7" x14ac:dyDescent="0.25">
      <c r="A90" s="41" t="s">
        <v>91</v>
      </c>
      <c r="B90" s="42">
        <v>0</v>
      </c>
      <c r="C90" s="43">
        <v>0</v>
      </c>
      <c r="D90" s="43">
        <v>0</v>
      </c>
      <c r="E90" s="43">
        <v>0</v>
      </c>
      <c r="F90" s="43">
        <v>0</v>
      </c>
      <c r="G90" s="44">
        <v>0</v>
      </c>
    </row>
    <row r="91" spans="1:7" x14ac:dyDescent="0.25">
      <c r="A91" s="41" t="s">
        <v>92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</row>
    <row r="92" spans="1:7" x14ac:dyDescent="0.25">
      <c r="A92" s="41" t="s">
        <v>93</v>
      </c>
      <c r="B92" s="42">
        <v>0</v>
      </c>
      <c r="C92" s="43">
        <v>0</v>
      </c>
      <c r="D92" s="43">
        <v>0</v>
      </c>
      <c r="E92" s="43">
        <v>0</v>
      </c>
      <c r="F92" s="43">
        <v>0</v>
      </c>
      <c r="G92" s="44">
        <v>0</v>
      </c>
    </row>
    <row r="93" spans="1:7" x14ac:dyDescent="0.25">
      <c r="A93" s="41" t="s">
        <v>94</v>
      </c>
      <c r="B93" s="42" t="s">
        <v>99</v>
      </c>
      <c r="C93" s="43" t="s">
        <v>99</v>
      </c>
      <c r="D93" s="43" t="s">
        <v>99</v>
      </c>
      <c r="E93" s="43" t="s">
        <v>99</v>
      </c>
      <c r="F93" s="43" t="s">
        <v>99</v>
      </c>
      <c r="G93" s="44" t="s">
        <v>99</v>
      </c>
    </row>
    <row r="94" spans="1:7" x14ac:dyDescent="0.25">
      <c r="A94" s="17" t="s">
        <v>59</v>
      </c>
      <c r="B94" s="78">
        <f>SUM(B90:B93)</f>
        <v>0</v>
      </c>
      <c r="C94" s="79">
        <f t="shared" ref="C94:G94" si="13">SUM(C90:C93)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80">
        <f t="shared" si="13"/>
        <v>0</v>
      </c>
    </row>
    <row r="95" spans="1:7" x14ac:dyDescent="0.25">
      <c r="A95" s="36"/>
      <c r="B95" s="37"/>
      <c r="C95" s="38"/>
      <c r="D95" s="38"/>
      <c r="E95" s="38"/>
      <c r="F95" s="38"/>
      <c r="G95" s="39"/>
    </row>
    <row r="96" spans="1:7" x14ac:dyDescent="0.25">
      <c r="A96" s="17" t="s">
        <v>76</v>
      </c>
      <c r="B96" s="37"/>
      <c r="C96" s="38"/>
      <c r="D96" s="38"/>
      <c r="E96" s="38"/>
      <c r="F96" s="38"/>
      <c r="G96" s="39"/>
    </row>
    <row r="97" spans="1:7" x14ac:dyDescent="0.25">
      <c r="A97" s="41" t="s">
        <v>91</v>
      </c>
      <c r="B97" s="42">
        <v>0</v>
      </c>
      <c r="C97" s="43">
        <v>0</v>
      </c>
      <c r="D97" s="43">
        <v>0</v>
      </c>
      <c r="E97" s="43">
        <v>0</v>
      </c>
      <c r="F97" s="43">
        <v>0</v>
      </c>
      <c r="G97" s="44">
        <v>0</v>
      </c>
    </row>
    <row r="98" spans="1:7" x14ac:dyDescent="0.25">
      <c r="A98" s="41" t="s">
        <v>92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</row>
    <row r="99" spans="1:7" x14ac:dyDescent="0.25">
      <c r="A99" s="41" t="s">
        <v>93</v>
      </c>
      <c r="B99" s="42">
        <v>0</v>
      </c>
      <c r="C99" s="43">
        <v>0</v>
      </c>
      <c r="D99" s="43">
        <v>0</v>
      </c>
      <c r="E99" s="43">
        <v>0</v>
      </c>
      <c r="F99" s="43">
        <v>0</v>
      </c>
      <c r="G99" s="44">
        <v>0</v>
      </c>
    </row>
    <row r="100" spans="1:7" x14ac:dyDescent="0.25">
      <c r="A100" s="41" t="s">
        <v>94</v>
      </c>
      <c r="B100" s="42" t="s">
        <v>99</v>
      </c>
      <c r="C100" s="43" t="s">
        <v>99</v>
      </c>
      <c r="D100" s="43" t="s">
        <v>99</v>
      </c>
      <c r="E100" s="43" t="s">
        <v>99</v>
      </c>
      <c r="F100" s="43" t="s">
        <v>99</v>
      </c>
      <c r="G100" s="44" t="s">
        <v>99</v>
      </c>
    </row>
    <row r="101" spans="1:7" x14ac:dyDescent="0.25">
      <c r="A101" s="17" t="s">
        <v>59</v>
      </c>
      <c r="B101" s="78">
        <f>SUM(B97:B100)</f>
        <v>0</v>
      </c>
      <c r="C101" s="79">
        <f t="shared" ref="C101:G101" si="14">SUM(C97:C100)</f>
        <v>0</v>
      </c>
      <c r="D101" s="79">
        <f t="shared" si="14"/>
        <v>0</v>
      </c>
      <c r="E101" s="79">
        <f t="shared" si="14"/>
        <v>0</v>
      </c>
      <c r="F101" s="79">
        <f t="shared" si="14"/>
        <v>0</v>
      </c>
      <c r="G101" s="80">
        <f t="shared" si="14"/>
        <v>0</v>
      </c>
    </row>
    <row r="102" spans="1:7" x14ac:dyDescent="0.25">
      <c r="A102" s="36"/>
      <c r="B102" s="37"/>
      <c r="C102" s="38"/>
      <c r="D102" s="38"/>
      <c r="E102" s="38"/>
      <c r="F102" s="38"/>
      <c r="G102" s="39"/>
    </row>
    <row r="103" spans="1:7" x14ac:dyDescent="0.25">
      <c r="A103" s="17" t="s">
        <v>77</v>
      </c>
      <c r="B103" s="37"/>
      <c r="C103" s="38"/>
      <c r="D103" s="38"/>
      <c r="E103" s="38"/>
      <c r="F103" s="38"/>
      <c r="G103" s="39"/>
    </row>
    <row r="104" spans="1:7" x14ac:dyDescent="0.25">
      <c r="A104" s="41" t="s">
        <v>91</v>
      </c>
      <c r="B104" s="42">
        <v>0</v>
      </c>
      <c r="C104" s="43">
        <v>0</v>
      </c>
      <c r="D104" s="43">
        <v>0</v>
      </c>
      <c r="E104" s="43">
        <v>0</v>
      </c>
      <c r="F104" s="43">
        <v>0</v>
      </c>
      <c r="G104" s="44">
        <v>0</v>
      </c>
    </row>
    <row r="105" spans="1:7" x14ac:dyDescent="0.25">
      <c r="A105" s="41" t="s">
        <v>92</v>
      </c>
      <c r="B105" s="42">
        <v>0</v>
      </c>
      <c r="C105" s="43">
        <v>0</v>
      </c>
      <c r="D105" s="43">
        <v>0</v>
      </c>
      <c r="E105" s="43">
        <v>0</v>
      </c>
      <c r="F105" s="43">
        <v>0</v>
      </c>
      <c r="G105" s="44">
        <v>0</v>
      </c>
    </row>
    <row r="106" spans="1:7" x14ac:dyDescent="0.25">
      <c r="A106" s="41" t="s">
        <v>93</v>
      </c>
      <c r="B106" s="42">
        <v>0</v>
      </c>
      <c r="C106" s="43">
        <v>0</v>
      </c>
      <c r="D106" s="43">
        <v>0</v>
      </c>
      <c r="E106" s="43">
        <v>0</v>
      </c>
      <c r="F106" s="43">
        <v>0</v>
      </c>
      <c r="G106" s="44">
        <v>0</v>
      </c>
    </row>
    <row r="107" spans="1:7" x14ac:dyDescent="0.25">
      <c r="A107" s="41" t="s">
        <v>94</v>
      </c>
      <c r="B107" s="42" t="s">
        <v>99</v>
      </c>
      <c r="C107" s="43" t="s">
        <v>99</v>
      </c>
      <c r="D107" s="43" t="s">
        <v>99</v>
      </c>
      <c r="E107" s="43" t="s">
        <v>99</v>
      </c>
      <c r="F107" s="43" t="s">
        <v>99</v>
      </c>
      <c r="G107" s="44" t="s">
        <v>99</v>
      </c>
    </row>
    <row r="108" spans="1:7" x14ac:dyDescent="0.25">
      <c r="A108" s="17" t="s">
        <v>59</v>
      </c>
      <c r="B108" s="78">
        <f>SUM(B104:B107)</f>
        <v>0</v>
      </c>
      <c r="C108" s="79">
        <f t="shared" ref="C108:G108" si="15">SUM(C104:C107)</f>
        <v>0</v>
      </c>
      <c r="D108" s="79">
        <f t="shared" si="15"/>
        <v>0</v>
      </c>
      <c r="E108" s="79">
        <f t="shared" si="15"/>
        <v>0</v>
      </c>
      <c r="F108" s="79">
        <f t="shared" si="15"/>
        <v>0</v>
      </c>
      <c r="G108" s="80">
        <f t="shared" si="15"/>
        <v>0</v>
      </c>
    </row>
    <row r="109" spans="1:7" x14ac:dyDescent="0.25">
      <c r="A109" s="36"/>
      <c r="B109" s="37"/>
      <c r="C109" s="38"/>
      <c r="D109" s="38"/>
      <c r="E109" s="38"/>
      <c r="F109" s="38"/>
      <c r="G109" s="39"/>
    </row>
    <row r="110" spans="1:7" x14ac:dyDescent="0.25">
      <c r="A110" s="17" t="s">
        <v>78</v>
      </c>
      <c r="B110" s="37"/>
      <c r="C110" s="38"/>
      <c r="D110" s="38"/>
      <c r="E110" s="38"/>
      <c r="F110" s="38"/>
      <c r="G110" s="39"/>
    </row>
    <row r="111" spans="1:7" x14ac:dyDescent="0.25">
      <c r="A111" s="41" t="s">
        <v>91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</row>
    <row r="112" spans="1:7" x14ac:dyDescent="0.25">
      <c r="A112" s="41" t="s">
        <v>92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</row>
    <row r="113" spans="1:7" x14ac:dyDescent="0.25">
      <c r="A113" s="41" t="s">
        <v>93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</row>
    <row r="114" spans="1:7" x14ac:dyDescent="0.25">
      <c r="A114" s="41" t="s">
        <v>94</v>
      </c>
      <c r="B114" s="42" t="s">
        <v>99</v>
      </c>
      <c r="C114" s="43" t="s">
        <v>99</v>
      </c>
      <c r="D114" s="43" t="s">
        <v>99</v>
      </c>
      <c r="E114" s="43" t="s">
        <v>99</v>
      </c>
      <c r="F114" s="43" t="s">
        <v>99</v>
      </c>
      <c r="G114" s="44" t="s">
        <v>99</v>
      </c>
    </row>
    <row r="115" spans="1:7" s="28" customFormat="1" x14ac:dyDescent="0.25">
      <c r="A115" s="17" t="s">
        <v>59</v>
      </c>
      <c r="B115" s="78">
        <f>SUM(B111:B114)</f>
        <v>0</v>
      </c>
      <c r="C115" s="79">
        <f t="shared" ref="C115:G115" si="16">SUM(C111:C114)</f>
        <v>0</v>
      </c>
      <c r="D115" s="79">
        <f t="shared" si="16"/>
        <v>0</v>
      </c>
      <c r="E115" s="79">
        <f t="shared" si="16"/>
        <v>0</v>
      </c>
      <c r="F115" s="79">
        <f t="shared" si="16"/>
        <v>0</v>
      </c>
      <c r="G115" s="80">
        <f t="shared" si="16"/>
        <v>0</v>
      </c>
    </row>
    <row r="116" spans="1:7" x14ac:dyDescent="0.25">
      <c r="A116" s="36"/>
      <c r="B116" s="37"/>
      <c r="C116" s="38"/>
      <c r="D116" s="38"/>
      <c r="E116" s="38"/>
      <c r="F116" s="38"/>
      <c r="G116" s="39"/>
    </row>
    <row r="117" spans="1:7" x14ac:dyDescent="0.25">
      <c r="A117" s="17" t="s">
        <v>79</v>
      </c>
      <c r="B117" s="37"/>
      <c r="C117" s="38"/>
      <c r="D117" s="38"/>
      <c r="E117" s="38"/>
      <c r="F117" s="38"/>
      <c r="G117" s="39"/>
    </row>
    <row r="118" spans="1:7" x14ac:dyDescent="0.25">
      <c r="A118" s="41" t="s">
        <v>91</v>
      </c>
      <c r="B118" s="42">
        <v>0</v>
      </c>
      <c r="C118" s="43">
        <v>0</v>
      </c>
      <c r="D118" s="43">
        <v>0</v>
      </c>
      <c r="E118" s="43">
        <v>0</v>
      </c>
      <c r="F118" s="43">
        <v>0</v>
      </c>
      <c r="G118" s="44">
        <v>0</v>
      </c>
    </row>
    <row r="119" spans="1:7" x14ac:dyDescent="0.25">
      <c r="A119" s="41" t="s">
        <v>92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</row>
    <row r="120" spans="1:7" x14ac:dyDescent="0.25">
      <c r="A120" s="41" t="s">
        <v>93</v>
      </c>
      <c r="B120" s="42">
        <v>0</v>
      </c>
      <c r="C120" s="43">
        <v>0</v>
      </c>
      <c r="D120" s="43">
        <v>0</v>
      </c>
      <c r="E120" s="43">
        <v>0</v>
      </c>
      <c r="F120" s="43">
        <v>0</v>
      </c>
      <c r="G120" s="44">
        <v>0</v>
      </c>
    </row>
    <row r="121" spans="1:7" x14ac:dyDescent="0.25">
      <c r="A121" s="41" t="s">
        <v>94</v>
      </c>
      <c r="B121" s="42" t="s">
        <v>99</v>
      </c>
      <c r="C121" s="43" t="s">
        <v>99</v>
      </c>
      <c r="D121" s="43" t="s">
        <v>99</v>
      </c>
      <c r="E121" s="43" t="s">
        <v>99</v>
      </c>
      <c r="F121" s="43" t="s">
        <v>99</v>
      </c>
      <c r="G121" s="44" t="s">
        <v>99</v>
      </c>
    </row>
    <row r="122" spans="1:7" s="28" customFormat="1" x14ac:dyDescent="0.25">
      <c r="A122" s="17" t="s">
        <v>59</v>
      </c>
      <c r="B122" s="78">
        <f>SUM(B118:B121)</f>
        <v>0</v>
      </c>
      <c r="C122" s="79">
        <f t="shared" ref="C122:G122" si="17">SUM(C118:C121)</f>
        <v>0</v>
      </c>
      <c r="D122" s="79">
        <f t="shared" si="17"/>
        <v>0</v>
      </c>
      <c r="E122" s="79">
        <f t="shared" si="17"/>
        <v>0</v>
      </c>
      <c r="F122" s="79">
        <f t="shared" si="17"/>
        <v>0</v>
      </c>
      <c r="G122" s="80">
        <f t="shared" si="17"/>
        <v>0</v>
      </c>
    </row>
    <row r="123" spans="1:7" x14ac:dyDescent="0.25">
      <c r="A123" s="36"/>
      <c r="B123" s="37"/>
      <c r="C123" s="38"/>
      <c r="D123" s="38"/>
      <c r="E123" s="38"/>
      <c r="F123" s="38"/>
      <c r="G123" s="39"/>
    </row>
    <row r="124" spans="1:7" x14ac:dyDescent="0.25">
      <c r="A124" s="17" t="s">
        <v>80</v>
      </c>
      <c r="B124" s="37"/>
      <c r="C124" s="38"/>
      <c r="D124" s="38"/>
      <c r="E124" s="38"/>
      <c r="F124" s="38"/>
      <c r="G124" s="39"/>
    </row>
    <row r="125" spans="1:7" x14ac:dyDescent="0.25">
      <c r="A125" s="41" t="s">
        <v>91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</row>
    <row r="126" spans="1:7" x14ac:dyDescent="0.25">
      <c r="A126" s="41" t="s">
        <v>92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</row>
    <row r="127" spans="1:7" x14ac:dyDescent="0.25">
      <c r="A127" s="41" t="s">
        <v>93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</row>
    <row r="128" spans="1:7" x14ac:dyDescent="0.25">
      <c r="A128" s="41" t="s">
        <v>94</v>
      </c>
      <c r="B128" s="42" t="s">
        <v>99</v>
      </c>
      <c r="C128" s="43" t="s">
        <v>99</v>
      </c>
      <c r="D128" s="43" t="s">
        <v>99</v>
      </c>
      <c r="E128" s="43" t="s">
        <v>99</v>
      </c>
      <c r="F128" s="43" t="s">
        <v>99</v>
      </c>
      <c r="G128" s="44" t="s">
        <v>99</v>
      </c>
    </row>
    <row r="129" spans="1:7" s="28" customFormat="1" x14ac:dyDescent="0.25">
      <c r="A129" s="17" t="s">
        <v>59</v>
      </c>
      <c r="B129" s="78">
        <f>SUM(B125:B128)</f>
        <v>0</v>
      </c>
      <c r="C129" s="79">
        <f t="shared" ref="C129:G129" si="18">SUM(C125:C128)</f>
        <v>0</v>
      </c>
      <c r="D129" s="79">
        <f t="shared" si="18"/>
        <v>0</v>
      </c>
      <c r="E129" s="79">
        <f t="shared" si="18"/>
        <v>0</v>
      </c>
      <c r="F129" s="79">
        <f t="shared" si="18"/>
        <v>0</v>
      </c>
      <c r="G129" s="80">
        <f t="shared" si="18"/>
        <v>0</v>
      </c>
    </row>
    <row r="130" spans="1:7" x14ac:dyDescent="0.25">
      <c r="A130" s="36"/>
      <c r="B130" s="37"/>
      <c r="C130" s="38"/>
      <c r="D130" s="38"/>
      <c r="E130" s="38"/>
      <c r="F130" s="38"/>
      <c r="G130" s="39"/>
    </row>
    <row r="131" spans="1:7" x14ac:dyDescent="0.25">
      <c r="A131" s="17" t="s">
        <v>81</v>
      </c>
      <c r="B131" s="37"/>
      <c r="C131" s="38"/>
      <c r="D131" s="38"/>
      <c r="E131" s="38"/>
      <c r="F131" s="38"/>
      <c r="G131" s="39"/>
    </row>
    <row r="132" spans="1:7" x14ac:dyDescent="0.25">
      <c r="A132" s="41" t="s">
        <v>91</v>
      </c>
      <c r="B132" s="42">
        <v>0</v>
      </c>
      <c r="C132" s="43">
        <v>0</v>
      </c>
      <c r="D132" s="43">
        <v>0</v>
      </c>
      <c r="E132" s="43">
        <v>0</v>
      </c>
      <c r="F132" s="43">
        <v>0</v>
      </c>
      <c r="G132" s="44">
        <v>0</v>
      </c>
    </row>
    <row r="133" spans="1:7" x14ac:dyDescent="0.25">
      <c r="A133" s="41" t="s">
        <v>92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</row>
    <row r="134" spans="1:7" x14ac:dyDescent="0.25">
      <c r="A134" s="41" t="s">
        <v>93</v>
      </c>
      <c r="B134" s="42">
        <v>0</v>
      </c>
      <c r="C134" s="43">
        <v>0</v>
      </c>
      <c r="D134" s="43">
        <v>0</v>
      </c>
      <c r="E134" s="43">
        <v>0</v>
      </c>
      <c r="F134" s="43">
        <v>0</v>
      </c>
      <c r="G134" s="44">
        <v>0</v>
      </c>
    </row>
    <row r="135" spans="1:7" x14ac:dyDescent="0.25">
      <c r="A135" s="41" t="s">
        <v>94</v>
      </c>
      <c r="B135" s="42" t="s">
        <v>99</v>
      </c>
      <c r="C135" s="43" t="s">
        <v>99</v>
      </c>
      <c r="D135" s="43" t="s">
        <v>99</v>
      </c>
      <c r="E135" s="43" t="s">
        <v>99</v>
      </c>
      <c r="F135" s="43" t="s">
        <v>99</v>
      </c>
      <c r="G135" s="44" t="s">
        <v>99</v>
      </c>
    </row>
    <row r="136" spans="1:7" s="28" customFormat="1" x14ac:dyDescent="0.25">
      <c r="A136" s="17" t="s">
        <v>59</v>
      </c>
      <c r="B136" s="78">
        <f>SUM(B132:B135)</f>
        <v>0</v>
      </c>
      <c r="C136" s="79">
        <f t="shared" ref="C136:G136" si="19">SUM(C132:C135)</f>
        <v>0</v>
      </c>
      <c r="D136" s="79">
        <f t="shared" si="19"/>
        <v>0</v>
      </c>
      <c r="E136" s="79">
        <f t="shared" si="19"/>
        <v>0</v>
      </c>
      <c r="F136" s="79">
        <f t="shared" si="19"/>
        <v>0</v>
      </c>
      <c r="G136" s="80">
        <f t="shared" si="19"/>
        <v>0</v>
      </c>
    </row>
    <row r="137" spans="1:7" x14ac:dyDescent="0.25">
      <c r="A137" s="36"/>
      <c r="B137" s="37"/>
      <c r="C137" s="38"/>
      <c r="D137" s="38"/>
      <c r="E137" s="38"/>
      <c r="F137" s="38"/>
      <c r="G137" s="39"/>
    </row>
    <row r="138" spans="1:7" x14ac:dyDescent="0.25">
      <c r="A138" s="17" t="s">
        <v>82</v>
      </c>
      <c r="B138" s="37"/>
      <c r="C138" s="38"/>
      <c r="D138" s="38"/>
      <c r="E138" s="38"/>
      <c r="F138" s="38"/>
      <c r="G138" s="39"/>
    </row>
    <row r="139" spans="1:7" x14ac:dyDescent="0.25">
      <c r="A139" s="41" t="s">
        <v>91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</row>
    <row r="140" spans="1:7" x14ac:dyDescent="0.25">
      <c r="A140" s="41" t="s">
        <v>92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</row>
    <row r="141" spans="1:7" x14ac:dyDescent="0.25">
      <c r="A141" s="41" t="s">
        <v>93</v>
      </c>
      <c r="B141" s="42">
        <v>0</v>
      </c>
      <c r="C141" s="43">
        <v>0</v>
      </c>
      <c r="D141" s="43">
        <v>0</v>
      </c>
      <c r="E141" s="43">
        <v>0</v>
      </c>
      <c r="F141" s="43">
        <v>0</v>
      </c>
      <c r="G141" s="44">
        <v>0</v>
      </c>
    </row>
    <row r="142" spans="1:7" x14ac:dyDescent="0.25">
      <c r="A142" s="41" t="s">
        <v>94</v>
      </c>
      <c r="B142" s="42" t="s">
        <v>99</v>
      </c>
      <c r="C142" s="43" t="s">
        <v>99</v>
      </c>
      <c r="D142" s="43" t="s">
        <v>99</v>
      </c>
      <c r="E142" s="43" t="s">
        <v>99</v>
      </c>
      <c r="F142" s="43" t="s">
        <v>99</v>
      </c>
      <c r="G142" s="44" t="s">
        <v>99</v>
      </c>
    </row>
    <row r="143" spans="1:7" s="28" customFormat="1" x14ac:dyDescent="0.25">
      <c r="A143" s="17" t="s">
        <v>59</v>
      </c>
      <c r="B143" s="78">
        <f>SUM(B139:B142)</f>
        <v>0</v>
      </c>
      <c r="C143" s="79">
        <f t="shared" ref="C143:G143" si="20">SUM(C139:C142)</f>
        <v>0</v>
      </c>
      <c r="D143" s="79">
        <f t="shared" si="20"/>
        <v>0</v>
      </c>
      <c r="E143" s="79">
        <f t="shared" si="20"/>
        <v>0</v>
      </c>
      <c r="F143" s="79">
        <f t="shared" si="20"/>
        <v>0</v>
      </c>
      <c r="G143" s="80">
        <f t="shared" si="20"/>
        <v>0</v>
      </c>
    </row>
    <row r="144" spans="1:7" x14ac:dyDescent="0.25">
      <c r="A144" s="36"/>
      <c r="B144" s="37"/>
      <c r="C144" s="38"/>
      <c r="D144" s="38"/>
      <c r="E144" s="38"/>
      <c r="F144" s="38"/>
      <c r="G144" s="39"/>
    </row>
    <row r="145" spans="1:7" x14ac:dyDescent="0.25">
      <c r="A145" s="17" t="s">
        <v>83</v>
      </c>
      <c r="B145" s="37"/>
      <c r="C145" s="38"/>
      <c r="D145" s="38"/>
      <c r="E145" s="38"/>
      <c r="F145" s="38"/>
      <c r="G145" s="39"/>
    </row>
    <row r="146" spans="1:7" x14ac:dyDescent="0.25">
      <c r="A146" s="41" t="s">
        <v>91</v>
      </c>
      <c r="B146" s="42">
        <v>0</v>
      </c>
      <c r="C146" s="43">
        <v>0</v>
      </c>
      <c r="D146" s="43">
        <v>0</v>
      </c>
      <c r="E146" s="43">
        <v>0</v>
      </c>
      <c r="F146" s="43">
        <v>0</v>
      </c>
      <c r="G146" s="44">
        <v>0</v>
      </c>
    </row>
    <row r="147" spans="1:7" x14ac:dyDescent="0.25">
      <c r="A147" s="41" t="s">
        <v>92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</row>
    <row r="148" spans="1:7" x14ac:dyDescent="0.25">
      <c r="A148" s="41" t="s">
        <v>93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</row>
    <row r="149" spans="1:7" x14ac:dyDescent="0.25">
      <c r="A149" s="41" t="s">
        <v>94</v>
      </c>
      <c r="B149" s="42" t="s">
        <v>99</v>
      </c>
      <c r="C149" s="43" t="s">
        <v>99</v>
      </c>
      <c r="D149" s="43" t="s">
        <v>99</v>
      </c>
      <c r="E149" s="43" t="s">
        <v>99</v>
      </c>
      <c r="F149" s="43" t="s">
        <v>99</v>
      </c>
      <c r="G149" s="44" t="s">
        <v>99</v>
      </c>
    </row>
    <row r="150" spans="1:7" s="28" customFormat="1" x14ac:dyDescent="0.25">
      <c r="A150" s="17" t="s">
        <v>59</v>
      </c>
      <c r="B150" s="78">
        <f>SUM(B146:B149)</f>
        <v>0</v>
      </c>
      <c r="C150" s="79">
        <f t="shared" ref="C150:G150" si="21">SUM(C146:C149)</f>
        <v>0</v>
      </c>
      <c r="D150" s="79">
        <f t="shared" si="21"/>
        <v>0</v>
      </c>
      <c r="E150" s="79">
        <f t="shared" si="21"/>
        <v>0</v>
      </c>
      <c r="F150" s="79">
        <f t="shared" si="21"/>
        <v>0</v>
      </c>
      <c r="G150" s="80">
        <f t="shared" si="21"/>
        <v>0</v>
      </c>
    </row>
    <row r="151" spans="1:7" x14ac:dyDescent="0.25">
      <c r="A151" s="36"/>
      <c r="B151" s="37"/>
      <c r="C151" s="38"/>
      <c r="D151" s="38"/>
      <c r="E151" s="38"/>
      <c r="F151" s="38"/>
      <c r="G151" s="39"/>
    </row>
    <row r="152" spans="1:7" x14ac:dyDescent="0.25">
      <c r="A152" s="17" t="s">
        <v>84</v>
      </c>
      <c r="B152" s="37"/>
      <c r="C152" s="38"/>
      <c r="D152" s="38"/>
      <c r="E152" s="38"/>
      <c r="F152" s="38"/>
      <c r="G152" s="39"/>
    </row>
    <row r="153" spans="1:7" x14ac:dyDescent="0.25">
      <c r="A153" s="41" t="s">
        <v>91</v>
      </c>
      <c r="B153" s="42">
        <v>0</v>
      </c>
      <c r="C153" s="43">
        <v>0</v>
      </c>
      <c r="D153" s="43">
        <v>0</v>
      </c>
      <c r="E153" s="43">
        <v>0</v>
      </c>
      <c r="F153" s="43">
        <v>0</v>
      </c>
      <c r="G153" s="44">
        <v>0</v>
      </c>
    </row>
    <row r="154" spans="1:7" x14ac:dyDescent="0.25">
      <c r="A154" s="41" t="s">
        <v>92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</row>
    <row r="155" spans="1:7" x14ac:dyDescent="0.25">
      <c r="A155" s="41" t="s">
        <v>93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</row>
    <row r="156" spans="1:7" x14ac:dyDescent="0.25">
      <c r="A156" s="41" t="s">
        <v>94</v>
      </c>
      <c r="B156" s="42" t="s">
        <v>99</v>
      </c>
      <c r="C156" s="43" t="s">
        <v>99</v>
      </c>
      <c r="D156" s="43" t="s">
        <v>99</v>
      </c>
      <c r="E156" s="43" t="s">
        <v>99</v>
      </c>
      <c r="F156" s="43" t="s">
        <v>99</v>
      </c>
      <c r="G156" s="44" t="s">
        <v>99</v>
      </c>
    </row>
    <row r="157" spans="1:7" s="28" customFormat="1" x14ac:dyDescent="0.25">
      <c r="A157" s="17" t="s">
        <v>59</v>
      </c>
      <c r="B157" s="78">
        <f>SUM(B153:B156)</f>
        <v>0</v>
      </c>
      <c r="C157" s="79">
        <f t="shared" ref="C157:G157" si="22">SUM(C153:C156)</f>
        <v>0</v>
      </c>
      <c r="D157" s="79">
        <f t="shared" si="22"/>
        <v>0</v>
      </c>
      <c r="E157" s="79">
        <f t="shared" si="22"/>
        <v>0</v>
      </c>
      <c r="F157" s="79">
        <f t="shared" si="22"/>
        <v>0</v>
      </c>
      <c r="G157" s="80">
        <f t="shared" si="22"/>
        <v>0</v>
      </c>
    </row>
    <row r="158" spans="1:7" x14ac:dyDescent="0.25">
      <c r="A158" s="36"/>
      <c r="B158" s="37"/>
      <c r="C158" s="38"/>
      <c r="D158" s="38"/>
      <c r="E158" s="38"/>
      <c r="F158" s="38"/>
      <c r="G158" s="39"/>
    </row>
    <row r="159" spans="1:7" x14ac:dyDescent="0.25">
      <c r="A159" s="17" t="s">
        <v>85</v>
      </c>
      <c r="B159" s="37"/>
      <c r="C159" s="38"/>
      <c r="D159" s="38"/>
      <c r="E159" s="38"/>
      <c r="F159" s="38"/>
      <c r="G159" s="39"/>
    </row>
    <row r="160" spans="1:7" x14ac:dyDescent="0.25">
      <c r="A160" s="41" t="s">
        <v>91</v>
      </c>
      <c r="B160" s="42">
        <v>0</v>
      </c>
      <c r="C160" s="43">
        <v>0</v>
      </c>
      <c r="D160" s="43">
        <v>0</v>
      </c>
      <c r="E160" s="43">
        <v>0</v>
      </c>
      <c r="F160" s="43">
        <v>0</v>
      </c>
      <c r="G160" s="44">
        <v>0</v>
      </c>
    </row>
    <row r="161" spans="1:7" x14ac:dyDescent="0.25">
      <c r="A161" s="41" t="s">
        <v>92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</row>
    <row r="162" spans="1:7" x14ac:dyDescent="0.25">
      <c r="A162" s="41" t="s">
        <v>93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</row>
    <row r="163" spans="1:7" x14ac:dyDescent="0.25">
      <c r="A163" s="41" t="s">
        <v>94</v>
      </c>
      <c r="B163" s="42" t="s">
        <v>99</v>
      </c>
      <c r="C163" s="43" t="s">
        <v>99</v>
      </c>
      <c r="D163" s="43" t="s">
        <v>99</v>
      </c>
      <c r="E163" s="43" t="s">
        <v>99</v>
      </c>
      <c r="F163" s="43" t="s">
        <v>99</v>
      </c>
      <c r="G163" s="44" t="s">
        <v>99</v>
      </c>
    </row>
    <row r="164" spans="1:7" s="28" customFormat="1" x14ac:dyDescent="0.25">
      <c r="A164" s="17" t="s">
        <v>59</v>
      </c>
      <c r="B164" s="78">
        <f>SUM(B160:B163)</f>
        <v>0</v>
      </c>
      <c r="C164" s="79">
        <f t="shared" ref="C164:G164" si="23">SUM(C160:C163)</f>
        <v>0</v>
      </c>
      <c r="D164" s="79">
        <f t="shared" si="23"/>
        <v>0</v>
      </c>
      <c r="E164" s="79">
        <f t="shared" si="23"/>
        <v>0</v>
      </c>
      <c r="F164" s="79">
        <f t="shared" si="23"/>
        <v>0</v>
      </c>
      <c r="G164" s="80">
        <f t="shared" si="23"/>
        <v>0</v>
      </c>
    </row>
    <row r="165" spans="1:7" x14ac:dyDescent="0.25">
      <c r="A165" s="36"/>
      <c r="B165" s="37"/>
      <c r="C165" s="38"/>
      <c r="D165" s="38"/>
      <c r="E165" s="38"/>
      <c r="F165" s="38"/>
      <c r="G165" s="39"/>
    </row>
    <row r="166" spans="1:7" x14ac:dyDescent="0.25">
      <c r="A166" s="17" t="s">
        <v>86</v>
      </c>
      <c r="B166" s="37"/>
      <c r="C166" s="38"/>
      <c r="D166" s="38"/>
      <c r="E166" s="38"/>
      <c r="F166" s="38"/>
      <c r="G166" s="39"/>
    </row>
    <row r="167" spans="1:7" x14ac:dyDescent="0.25">
      <c r="A167" s="41" t="s">
        <v>91</v>
      </c>
      <c r="B167" s="42" t="s">
        <v>98</v>
      </c>
      <c r="C167" s="43" t="s">
        <v>98</v>
      </c>
      <c r="D167" s="43" t="s">
        <v>98</v>
      </c>
      <c r="E167" s="43" t="s">
        <v>98</v>
      </c>
      <c r="F167" s="43" t="s">
        <v>98</v>
      </c>
      <c r="G167" s="44" t="s">
        <v>98</v>
      </c>
    </row>
    <row r="168" spans="1:7" x14ac:dyDescent="0.25">
      <c r="A168" s="41" t="s">
        <v>92</v>
      </c>
      <c r="B168" s="42" t="s">
        <v>98</v>
      </c>
      <c r="C168" s="43" t="s">
        <v>98</v>
      </c>
      <c r="D168" s="43" t="s">
        <v>98</v>
      </c>
      <c r="E168" s="43" t="s">
        <v>98</v>
      </c>
      <c r="F168" s="43" t="s">
        <v>98</v>
      </c>
      <c r="G168" s="44" t="s">
        <v>98</v>
      </c>
    </row>
    <row r="169" spans="1:7" x14ac:dyDescent="0.25">
      <c r="A169" s="41" t="s">
        <v>93</v>
      </c>
      <c r="B169" s="42" t="s">
        <v>98</v>
      </c>
      <c r="C169" s="43" t="s">
        <v>98</v>
      </c>
      <c r="D169" s="43" t="s">
        <v>98</v>
      </c>
      <c r="E169" s="43" t="s">
        <v>98</v>
      </c>
      <c r="F169" s="43" t="s">
        <v>98</v>
      </c>
      <c r="G169" s="44" t="s">
        <v>98</v>
      </c>
    </row>
    <row r="170" spans="1:7" x14ac:dyDescent="0.25">
      <c r="A170" s="41" t="s">
        <v>94</v>
      </c>
      <c r="B170" s="42" t="s">
        <v>99</v>
      </c>
      <c r="C170" s="43" t="s">
        <v>99</v>
      </c>
      <c r="D170" s="43" t="s">
        <v>99</v>
      </c>
      <c r="E170" s="43" t="s">
        <v>99</v>
      </c>
      <c r="F170" s="43" t="s">
        <v>99</v>
      </c>
      <c r="G170" s="44" t="s">
        <v>99</v>
      </c>
    </row>
    <row r="171" spans="1:7" s="28" customFormat="1" x14ac:dyDescent="0.25">
      <c r="A171" s="17" t="s">
        <v>59</v>
      </c>
      <c r="B171" s="78">
        <f>SUM(B167:B170)</f>
        <v>0</v>
      </c>
      <c r="C171" s="79">
        <f t="shared" ref="C171:G171" si="24">SUM(C167:C170)</f>
        <v>0</v>
      </c>
      <c r="D171" s="79">
        <f t="shared" si="24"/>
        <v>0</v>
      </c>
      <c r="E171" s="79">
        <f t="shared" si="24"/>
        <v>0</v>
      </c>
      <c r="F171" s="79">
        <f t="shared" si="24"/>
        <v>0</v>
      </c>
      <c r="G171" s="80">
        <f t="shared" si="24"/>
        <v>0</v>
      </c>
    </row>
    <row r="172" spans="1:7" x14ac:dyDescent="0.25">
      <c r="A172" s="36"/>
      <c r="B172" s="37"/>
      <c r="C172" s="38"/>
      <c r="D172" s="38"/>
      <c r="E172" s="38"/>
      <c r="F172" s="38"/>
      <c r="G172" s="39"/>
    </row>
    <row r="173" spans="1:7" x14ac:dyDescent="0.25">
      <c r="A173" s="17" t="s">
        <v>87</v>
      </c>
      <c r="B173" s="37"/>
      <c r="C173" s="38"/>
      <c r="D173" s="38"/>
      <c r="E173" s="38"/>
      <c r="F173" s="38"/>
      <c r="G173" s="39"/>
    </row>
    <row r="174" spans="1:7" x14ac:dyDescent="0.25">
      <c r="A174" s="41" t="s">
        <v>91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</row>
    <row r="175" spans="1:7" x14ac:dyDescent="0.25">
      <c r="A175" s="41" t="s">
        <v>92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</row>
    <row r="176" spans="1:7" x14ac:dyDescent="0.25">
      <c r="A176" s="41" t="s">
        <v>93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</row>
    <row r="177" spans="1:7" x14ac:dyDescent="0.25">
      <c r="A177" s="41" t="s">
        <v>94</v>
      </c>
      <c r="B177" s="42" t="s">
        <v>99</v>
      </c>
      <c r="C177" s="43" t="s">
        <v>99</v>
      </c>
      <c r="D177" s="43" t="s">
        <v>99</v>
      </c>
      <c r="E177" s="43" t="s">
        <v>99</v>
      </c>
      <c r="F177" s="43" t="s">
        <v>99</v>
      </c>
      <c r="G177" s="44" t="s">
        <v>99</v>
      </c>
    </row>
    <row r="178" spans="1:7" s="28" customFormat="1" x14ac:dyDescent="0.25">
      <c r="A178" s="17" t="s">
        <v>59</v>
      </c>
      <c r="B178" s="78">
        <f>SUM(B174:B177)</f>
        <v>0</v>
      </c>
      <c r="C178" s="79">
        <f t="shared" ref="C178:G178" si="25">SUM(C174:C177)</f>
        <v>0</v>
      </c>
      <c r="D178" s="79">
        <f t="shared" si="25"/>
        <v>0</v>
      </c>
      <c r="E178" s="79">
        <f t="shared" si="25"/>
        <v>0</v>
      </c>
      <c r="F178" s="79">
        <f t="shared" si="25"/>
        <v>0</v>
      </c>
      <c r="G178" s="80">
        <f t="shared" si="25"/>
        <v>0</v>
      </c>
    </row>
    <row r="179" spans="1:7" x14ac:dyDescent="0.25">
      <c r="A179" s="36"/>
      <c r="B179" s="37"/>
      <c r="C179" s="38"/>
      <c r="D179" s="38"/>
      <c r="E179" s="38"/>
      <c r="F179" s="38"/>
      <c r="G179" s="39"/>
    </row>
    <row r="180" spans="1:7" x14ac:dyDescent="0.25">
      <c r="A180" s="17" t="s">
        <v>88</v>
      </c>
      <c r="B180" s="37"/>
      <c r="C180" s="38"/>
      <c r="D180" s="38"/>
      <c r="E180" s="38"/>
      <c r="F180" s="38"/>
      <c r="G180" s="39"/>
    </row>
    <row r="181" spans="1:7" x14ac:dyDescent="0.25">
      <c r="A181" s="41" t="s">
        <v>91</v>
      </c>
      <c r="B181" s="42">
        <v>0</v>
      </c>
      <c r="C181" s="43">
        <v>0</v>
      </c>
      <c r="D181" s="43">
        <v>0</v>
      </c>
      <c r="E181" s="43">
        <v>0</v>
      </c>
      <c r="F181" s="43">
        <v>0</v>
      </c>
      <c r="G181" s="44">
        <v>0</v>
      </c>
    </row>
    <row r="182" spans="1:7" x14ac:dyDescent="0.25">
      <c r="A182" s="41" t="s">
        <v>92</v>
      </c>
      <c r="B182" s="42">
        <v>0</v>
      </c>
      <c r="C182" s="43">
        <v>0</v>
      </c>
      <c r="D182" s="43">
        <v>0</v>
      </c>
      <c r="E182" s="43">
        <v>0</v>
      </c>
      <c r="F182" s="43">
        <v>0</v>
      </c>
      <c r="G182" s="44">
        <v>0</v>
      </c>
    </row>
    <row r="183" spans="1:7" x14ac:dyDescent="0.25">
      <c r="A183" s="41" t="s">
        <v>93</v>
      </c>
      <c r="B183" s="42">
        <v>0</v>
      </c>
      <c r="C183" s="43">
        <v>0</v>
      </c>
      <c r="D183" s="43">
        <v>0</v>
      </c>
      <c r="E183" s="43">
        <v>0</v>
      </c>
      <c r="F183" s="43">
        <v>0</v>
      </c>
      <c r="G183" s="44">
        <v>0</v>
      </c>
    </row>
    <row r="184" spans="1:7" x14ac:dyDescent="0.25">
      <c r="A184" s="41" t="s">
        <v>94</v>
      </c>
      <c r="B184" s="42" t="s">
        <v>99</v>
      </c>
      <c r="C184" s="43" t="s">
        <v>99</v>
      </c>
      <c r="D184" s="43" t="s">
        <v>99</v>
      </c>
      <c r="E184" s="43" t="s">
        <v>99</v>
      </c>
      <c r="F184" s="43" t="s">
        <v>99</v>
      </c>
      <c r="G184" s="44" t="s">
        <v>99</v>
      </c>
    </row>
    <row r="185" spans="1:7" s="28" customFormat="1" x14ac:dyDescent="0.25">
      <c r="A185" s="17" t="s">
        <v>59</v>
      </c>
      <c r="B185" s="78">
        <f>SUM(B181:B184)</f>
        <v>0</v>
      </c>
      <c r="C185" s="79">
        <f t="shared" ref="C185:G185" si="26">SUM(C181:C184)</f>
        <v>0</v>
      </c>
      <c r="D185" s="79">
        <f t="shared" si="26"/>
        <v>0</v>
      </c>
      <c r="E185" s="79">
        <f t="shared" si="26"/>
        <v>0</v>
      </c>
      <c r="F185" s="79">
        <f t="shared" si="26"/>
        <v>0</v>
      </c>
      <c r="G185" s="80">
        <f t="shared" si="26"/>
        <v>0</v>
      </c>
    </row>
    <row r="186" spans="1:7" x14ac:dyDescent="0.25">
      <c r="A186" s="36"/>
      <c r="B186" s="37"/>
      <c r="C186" s="38"/>
      <c r="D186" s="38"/>
      <c r="E186" s="38"/>
      <c r="F186" s="38"/>
      <c r="G186" s="39"/>
    </row>
    <row r="187" spans="1:7" x14ac:dyDescent="0.25">
      <c r="A187" s="17" t="s">
        <v>89</v>
      </c>
      <c r="B187" s="37"/>
      <c r="C187" s="38"/>
      <c r="D187" s="38"/>
      <c r="E187" s="38"/>
      <c r="F187" s="38"/>
      <c r="G187" s="39"/>
    </row>
    <row r="188" spans="1:7" x14ac:dyDescent="0.25">
      <c r="A188" s="41" t="s">
        <v>91</v>
      </c>
      <c r="B188" s="42">
        <v>0</v>
      </c>
      <c r="C188" s="43">
        <v>0</v>
      </c>
      <c r="D188" s="43">
        <v>0</v>
      </c>
      <c r="E188" s="43">
        <v>0</v>
      </c>
      <c r="F188" s="43">
        <v>0</v>
      </c>
      <c r="G188" s="44">
        <v>0</v>
      </c>
    </row>
    <row r="189" spans="1:7" x14ac:dyDescent="0.25">
      <c r="A189" s="41" t="s">
        <v>92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</row>
    <row r="190" spans="1:7" x14ac:dyDescent="0.25">
      <c r="A190" s="41" t="s">
        <v>93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</row>
    <row r="191" spans="1:7" x14ac:dyDescent="0.25">
      <c r="A191" s="41" t="s">
        <v>94</v>
      </c>
      <c r="B191" s="42" t="s">
        <v>99</v>
      </c>
      <c r="C191" s="43" t="s">
        <v>99</v>
      </c>
      <c r="D191" s="43" t="s">
        <v>99</v>
      </c>
      <c r="E191" s="43" t="s">
        <v>99</v>
      </c>
      <c r="F191" s="43" t="s">
        <v>99</v>
      </c>
      <c r="G191" s="44" t="s">
        <v>99</v>
      </c>
    </row>
    <row r="192" spans="1:7" s="28" customFormat="1" x14ac:dyDescent="0.25">
      <c r="A192" s="17" t="s">
        <v>59</v>
      </c>
      <c r="B192" s="78">
        <f>SUM(B188:B191)</f>
        <v>0</v>
      </c>
      <c r="C192" s="79">
        <f t="shared" ref="C192:G192" si="27">SUM(C188:C191)</f>
        <v>0</v>
      </c>
      <c r="D192" s="79">
        <f t="shared" si="27"/>
        <v>0</v>
      </c>
      <c r="E192" s="79">
        <f t="shared" si="27"/>
        <v>0</v>
      </c>
      <c r="F192" s="79">
        <f t="shared" si="27"/>
        <v>0</v>
      </c>
      <c r="G192" s="80">
        <f t="shared" si="27"/>
        <v>0</v>
      </c>
    </row>
    <row r="193" spans="1:7" x14ac:dyDescent="0.25">
      <c r="A193" s="36"/>
      <c r="B193" s="78"/>
      <c r="C193" s="79"/>
      <c r="D193" s="79"/>
      <c r="E193" s="79"/>
      <c r="F193" s="79"/>
      <c r="G193" s="80"/>
    </row>
    <row r="194" spans="1:7" x14ac:dyDescent="0.25">
      <c r="A194" s="17" t="s">
        <v>90</v>
      </c>
      <c r="B194" s="42"/>
      <c r="C194" s="43"/>
      <c r="D194" s="43"/>
      <c r="E194" s="43"/>
      <c r="F194" s="43"/>
      <c r="G194" s="44"/>
    </row>
    <row r="195" spans="1:7" s="28" customFormat="1" x14ac:dyDescent="0.25">
      <c r="A195" s="41" t="s">
        <v>91</v>
      </c>
      <c r="B195" s="42">
        <v>0</v>
      </c>
      <c r="C195" s="43">
        <v>0</v>
      </c>
      <c r="D195" s="43">
        <v>0</v>
      </c>
      <c r="E195" s="43">
        <v>0</v>
      </c>
      <c r="F195" s="43">
        <v>0</v>
      </c>
      <c r="G195" s="44">
        <v>0</v>
      </c>
    </row>
    <row r="196" spans="1:7" x14ac:dyDescent="0.25">
      <c r="A196" s="41" t="s">
        <v>92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</row>
    <row r="197" spans="1:7" x14ac:dyDescent="0.25">
      <c r="A197" s="41" t="s">
        <v>93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</row>
    <row r="198" spans="1:7" x14ac:dyDescent="0.25">
      <c r="A198" s="41" t="s">
        <v>94</v>
      </c>
      <c r="B198" s="42" t="s">
        <v>99</v>
      </c>
      <c r="C198" s="43" t="s">
        <v>99</v>
      </c>
      <c r="D198" s="43" t="s">
        <v>99</v>
      </c>
      <c r="E198" s="43" t="s">
        <v>99</v>
      </c>
      <c r="F198" s="43" t="s">
        <v>99</v>
      </c>
      <c r="G198" s="44" t="s">
        <v>99</v>
      </c>
    </row>
    <row r="199" spans="1:7" ht="15.75" thickBot="1" x14ac:dyDescent="0.3">
      <c r="A199" s="62" t="s">
        <v>59</v>
      </c>
      <c r="B199" s="81">
        <f>SUM(B195:B198)</f>
        <v>0</v>
      </c>
      <c r="C199" s="82">
        <f t="shared" ref="C199:G199" si="28">SUM(C195:C198)</f>
        <v>0</v>
      </c>
      <c r="D199" s="82">
        <f t="shared" si="28"/>
        <v>0</v>
      </c>
      <c r="E199" s="82">
        <f t="shared" si="28"/>
        <v>0</v>
      </c>
      <c r="F199" s="82">
        <f t="shared" si="28"/>
        <v>0</v>
      </c>
      <c r="G199" s="83">
        <f t="shared" si="28"/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E199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5" width="16" style="34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Non-Acute Hospitals Utilization Reports: First Quarter 2024 - Third Quarter 2024</v>
      </c>
    </row>
    <row r="8" spans="1:5" ht="15.75" x14ac:dyDescent="0.25">
      <c r="A8" s="31" t="s">
        <v>41</v>
      </c>
    </row>
    <row r="9" spans="1:5" x14ac:dyDescent="0.25">
      <c r="A9" s="32" t="str">
        <f>Contents!A9</f>
        <v>Produced on December 11, 2024</v>
      </c>
    </row>
    <row r="10" spans="1:5" x14ac:dyDescent="0.25">
      <c r="A10" s="32" t="str">
        <f>Contents!A10</f>
        <v>Includes data loaded through December 9, 2024</v>
      </c>
    </row>
    <row r="12" spans="1:5" ht="15.75" thickBot="1" x14ac:dyDescent="0.3">
      <c r="A12" s="33" t="s">
        <v>58</v>
      </c>
    </row>
    <row r="13" spans="1:5" s="35" customFormat="1" x14ac:dyDescent="0.25">
      <c r="A13" s="99" t="s">
        <v>11</v>
      </c>
      <c r="B13" s="96" t="s">
        <v>42</v>
      </c>
      <c r="C13" s="98"/>
      <c r="D13" s="96" t="s">
        <v>43</v>
      </c>
      <c r="E13" s="98"/>
    </row>
    <row r="14" spans="1:5" s="35" customFormat="1" ht="24" customHeight="1" thickBot="1" x14ac:dyDescent="0.3">
      <c r="A14" s="100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60</v>
      </c>
      <c r="B15" s="18">
        <f>SUM(B16:B17)</f>
        <v>0</v>
      </c>
      <c r="C15" s="20">
        <f>SUM(C16:C17)</f>
        <v>0</v>
      </c>
      <c r="D15" s="18">
        <f>SUM(D16:D17)</f>
        <v>123</v>
      </c>
      <c r="E15" s="20">
        <f>SUM(E16:E17)</f>
        <v>1233</v>
      </c>
    </row>
    <row r="16" spans="1:5" x14ac:dyDescent="0.25">
      <c r="A16" s="23" t="s">
        <v>56</v>
      </c>
      <c r="B16" s="18">
        <f>B24+B31+B38+B45+B52+B59+B66+B73+B80+B87+B94+B101+B108+B115+B122+B129+B136+B143+B150+B157</f>
        <v>0</v>
      </c>
      <c r="C16" s="20">
        <f t="shared" ref="C16:E16" si="0">C24+C31+C38+C45+C52+C59+C66+C73+C80+C87+C94+C101+C108+C115+C122+C129+C136+C143+C150+C157</f>
        <v>0</v>
      </c>
      <c r="D16" s="18">
        <f t="shared" si="0"/>
        <v>123</v>
      </c>
      <c r="E16" s="20">
        <f t="shared" si="0"/>
        <v>0</v>
      </c>
    </row>
    <row r="17" spans="1:5" x14ac:dyDescent="0.25">
      <c r="A17" s="23" t="s">
        <v>57</v>
      </c>
      <c r="B17" s="18">
        <f>B164+B171+B178+B185+B192+B199</f>
        <v>0</v>
      </c>
      <c r="C17" s="20">
        <f t="shared" ref="C17:E17" si="1">C164+C171+C178+C185+C192+C199</f>
        <v>0</v>
      </c>
      <c r="D17" s="18">
        <f t="shared" si="1"/>
        <v>0</v>
      </c>
      <c r="E17" s="20">
        <f t="shared" si="1"/>
        <v>1233</v>
      </c>
    </row>
    <row r="18" spans="1:5" x14ac:dyDescent="0.25">
      <c r="A18" s="36"/>
      <c r="B18" s="37"/>
      <c r="C18" s="39"/>
      <c r="D18" s="37"/>
      <c r="E18" s="39"/>
    </row>
    <row r="19" spans="1:5" x14ac:dyDescent="0.25">
      <c r="A19" s="17" t="s">
        <v>65</v>
      </c>
      <c r="B19" s="37"/>
      <c r="C19" s="39"/>
      <c r="D19" s="37"/>
      <c r="E19" s="39"/>
    </row>
    <row r="20" spans="1:5" x14ac:dyDescent="0.25">
      <c r="A20" s="41" t="s">
        <v>91</v>
      </c>
      <c r="B20" s="42" t="s">
        <v>98</v>
      </c>
      <c r="C20" s="44" t="s">
        <v>98</v>
      </c>
      <c r="D20" s="42" t="s">
        <v>98</v>
      </c>
      <c r="E20" s="44" t="s">
        <v>98</v>
      </c>
    </row>
    <row r="21" spans="1:5" x14ac:dyDescent="0.25">
      <c r="A21" s="41" t="s">
        <v>92</v>
      </c>
      <c r="B21" s="42" t="s">
        <v>98</v>
      </c>
      <c r="C21" s="44" t="s">
        <v>98</v>
      </c>
      <c r="D21" s="42" t="s">
        <v>98</v>
      </c>
      <c r="E21" s="44" t="s">
        <v>98</v>
      </c>
    </row>
    <row r="22" spans="1:5" x14ac:dyDescent="0.25">
      <c r="A22" s="41" t="s">
        <v>93</v>
      </c>
      <c r="B22" s="42" t="s">
        <v>98</v>
      </c>
      <c r="C22" s="44" t="s">
        <v>98</v>
      </c>
      <c r="D22" s="42" t="s">
        <v>98</v>
      </c>
      <c r="E22" s="44" t="s">
        <v>98</v>
      </c>
    </row>
    <row r="23" spans="1:5" x14ac:dyDescent="0.25">
      <c r="A23" s="41" t="s">
        <v>94</v>
      </c>
      <c r="B23" s="42" t="s">
        <v>99</v>
      </c>
      <c r="C23" s="44" t="s">
        <v>99</v>
      </c>
      <c r="D23" s="42" t="s">
        <v>99</v>
      </c>
      <c r="E23" s="44" t="s">
        <v>99</v>
      </c>
    </row>
    <row r="24" spans="1:5" s="28" customFormat="1" x14ac:dyDescent="0.25">
      <c r="A24" s="17" t="s">
        <v>59</v>
      </c>
      <c r="B24" s="78">
        <f>SUM(B20:B23)</f>
        <v>0</v>
      </c>
      <c r="C24" s="80">
        <f t="shared" ref="C24:E24" si="2">SUM(C20:C23)</f>
        <v>0</v>
      </c>
      <c r="D24" s="78">
        <f t="shared" si="2"/>
        <v>0</v>
      </c>
      <c r="E24" s="80">
        <f t="shared" si="2"/>
        <v>0</v>
      </c>
    </row>
    <row r="25" spans="1:5" x14ac:dyDescent="0.25">
      <c r="A25" s="36"/>
      <c r="B25" s="37"/>
      <c r="C25" s="39"/>
      <c r="D25" s="37"/>
      <c r="E25" s="39"/>
    </row>
    <row r="26" spans="1:5" x14ac:dyDescent="0.25">
      <c r="A26" s="17" t="s">
        <v>66</v>
      </c>
      <c r="B26" s="37"/>
      <c r="C26" s="39"/>
      <c r="D26" s="37"/>
      <c r="E26" s="39"/>
    </row>
    <row r="27" spans="1:5" x14ac:dyDescent="0.25">
      <c r="A27" s="41" t="s">
        <v>91</v>
      </c>
      <c r="B27" s="42">
        <v>0</v>
      </c>
      <c r="C27" s="44">
        <v>0</v>
      </c>
      <c r="D27" s="42">
        <v>0</v>
      </c>
      <c r="E27" s="44">
        <v>0</v>
      </c>
    </row>
    <row r="28" spans="1:5" x14ac:dyDescent="0.25">
      <c r="A28" s="41" t="s">
        <v>92</v>
      </c>
      <c r="B28" s="42" t="s">
        <v>98</v>
      </c>
      <c r="C28" s="44" t="s">
        <v>98</v>
      </c>
      <c r="D28" s="42" t="s">
        <v>98</v>
      </c>
      <c r="E28" s="44" t="s">
        <v>98</v>
      </c>
    </row>
    <row r="29" spans="1:5" x14ac:dyDescent="0.25">
      <c r="A29" s="41" t="s">
        <v>93</v>
      </c>
      <c r="B29" s="42" t="s">
        <v>98</v>
      </c>
      <c r="C29" s="44" t="s">
        <v>98</v>
      </c>
      <c r="D29" s="42" t="s">
        <v>98</v>
      </c>
      <c r="E29" s="44" t="s">
        <v>98</v>
      </c>
    </row>
    <row r="30" spans="1:5" x14ac:dyDescent="0.25">
      <c r="A30" s="41" t="s">
        <v>94</v>
      </c>
      <c r="B30" s="42" t="s">
        <v>99</v>
      </c>
      <c r="C30" s="44" t="s">
        <v>99</v>
      </c>
      <c r="D30" s="42" t="s">
        <v>99</v>
      </c>
      <c r="E30" s="44" t="s">
        <v>99</v>
      </c>
    </row>
    <row r="31" spans="1:5" x14ac:dyDescent="0.25">
      <c r="A31" s="17" t="s">
        <v>59</v>
      </c>
      <c r="B31" s="78">
        <f>SUM(B27:B30)</f>
        <v>0</v>
      </c>
      <c r="C31" s="80">
        <f t="shared" ref="C31:E31" si="3">SUM(C27:C30)</f>
        <v>0</v>
      </c>
      <c r="D31" s="78">
        <f t="shared" si="3"/>
        <v>0</v>
      </c>
      <c r="E31" s="80">
        <f t="shared" si="3"/>
        <v>0</v>
      </c>
    </row>
    <row r="32" spans="1:5" x14ac:dyDescent="0.25">
      <c r="A32" s="36"/>
      <c r="B32" s="37"/>
      <c r="C32" s="39"/>
      <c r="D32" s="37"/>
      <c r="E32" s="39"/>
    </row>
    <row r="33" spans="1:5" x14ac:dyDescent="0.25">
      <c r="A33" s="17" t="s">
        <v>67</v>
      </c>
      <c r="B33" s="37"/>
      <c r="C33" s="39"/>
      <c r="D33" s="37"/>
      <c r="E33" s="39"/>
    </row>
    <row r="34" spans="1:5" x14ac:dyDescent="0.25">
      <c r="A34" s="41" t="s">
        <v>91</v>
      </c>
      <c r="B34" s="42">
        <v>0</v>
      </c>
      <c r="C34" s="44">
        <v>0</v>
      </c>
      <c r="D34" s="42">
        <v>0</v>
      </c>
      <c r="E34" s="44">
        <v>0</v>
      </c>
    </row>
    <row r="35" spans="1:5" x14ac:dyDescent="0.25">
      <c r="A35" s="41" t="s">
        <v>92</v>
      </c>
      <c r="B35" s="42" t="s">
        <v>98</v>
      </c>
      <c r="C35" s="44" t="s">
        <v>98</v>
      </c>
      <c r="D35" s="42" t="s">
        <v>98</v>
      </c>
      <c r="E35" s="44" t="s">
        <v>98</v>
      </c>
    </row>
    <row r="36" spans="1:5" x14ac:dyDescent="0.25">
      <c r="A36" s="41" t="s">
        <v>93</v>
      </c>
      <c r="B36" s="42" t="s">
        <v>98</v>
      </c>
      <c r="C36" s="44" t="s">
        <v>98</v>
      </c>
      <c r="D36" s="42" t="s">
        <v>98</v>
      </c>
      <c r="E36" s="44" t="s">
        <v>98</v>
      </c>
    </row>
    <row r="37" spans="1:5" x14ac:dyDescent="0.25">
      <c r="A37" s="41" t="s">
        <v>94</v>
      </c>
      <c r="B37" s="42" t="s">
        <v>99</v>
      </c>
      <c r="C37" s="44" t="s">
        <v>99</v>
      </c>
      <c r="D37" s="42" t="s">
        <v>99</v>
      </c>
      <c r="E37" s="44" t="s">
        <v>99</v>
      </c>
    </row>
    <row r="38" spans="1:5" x14ac:dyDescent="0.25">
      <c r="A38" s="17" t="s">
        <v>59</v>
      </c>
      <c r="B38" s="78">
        <f>SUM(B34:B37)</f>
        <v>0</v>
      </c>
      <c r="C38" s="80">
        <f t="shared" ref="C38:E38" si="4">SUM(C34:C37)</f>
        <v>0</v>
      </c>
      <c r="D38" s="78">
        <f t="shared" si="4"/>
        <v>0</v>
      </c>
      <c r="E38" s="80">
        <f t="shared" si="4"/>
        <v>0</v>
      </c>
    </row>
    <row r="39" spans="1:5" x14ac:dyDescent="0.25">
      <c r="A39" s="36"/>
      <c r="B39" s="37"/>
      <c r="C39" s="39"/>
      <c r="D39" s="37"/>
      <c r="E39" s="39"/>
    </row>
    <row r="40" spans="1:5" x14ac:dyDescent="0.25">
      <c r="A40" s="17" t="s">
        <v>68</v>
      </c>
      <c r="B40" s="37"/>
      <c r="C40" s="39"/>
      <c r="D40" s="37"/>
      <c r="E40" s="39"/>
    </row>
    <row r="41" spans="1:5" x14ac:dyDescent="0.25">
      <c r="A41" s="41" t="s">
        <v>91</v>
      </c>
      <c r="B41" s="42">
        <v>0</v>
      </c>
      <c r="C41" s="44">
        <v>0</v>
      </c>
      <c r="D41" s="42">
        <v>0</v>
      </c>
      <c r="E41" s="44">
        <v>0</v>
      </c>
    </row>
    <row r="42" spans="1:5" x14ac:dyDescent="0.25">
      <c r="A42" s="41" t="s">
        <v>92</v>
      </c>
      <c r="B42" s="42">
        <v>0</v>
      </c>
      <c r="C42" s="44">
        <v>0</v>
      </c>
      <c r="D42" s="42">
        <v>0</v>
      </c>
      <c r="E42" s="44">
        <v>0</v>
      </c>
    </row>
    <row r="43" spans="1:5" x14ac:dyDescent="0.25">
      <c r="A43" s="41" t="s">
        <v>93</v>
      </c>
      <c r="B43" s="42" t="s">
        <v>98</v>
      </c>
      <c r="C43" s="44" t="s">
        <v>98</v>
      </c>
      <c r="D43" s="42" t="s">
        <v>98</v>
      </c>
      <c r="E43" s="44" t="s">
        <v>98</v>
      </c>
    </row>
    <row r="44" spans="1:5" x14ac:dyDescent="0.25">
      <c r="A44" s="41" t="s">
        <v>94</v>
      </c>
      <c r="B44" s="42" t="s">
        <v>99</v>
      </c>
      <c r="C44" s="44" t="s">
        <v>99</v>
      </c>
      <c r="D44" s="42" t="s">
        <v>99</v>
      </c>
      <c r="E44" s="44" t="s">
        <v>99</v>
      </c>
    </row>
    <row r="45" spans="1:5" x14ac:dyDescent="0.25">
      <c r="A45" s="17" t="s">
        <v>59</v>
      </c>
      <c r="B45" s="78">
        <f>SUM(B41:B44)</f>
        <v>0</v>
      </c>
      <c r="C45" s="80">
        <f t="shared" ref="C45:E45" si="5">SUM(C41:C44)</f>
        <v>0</v>
      </c>
      <c r="D45" s="78">
        <f t="shared" si="5"/>
        <v>0</v>
      </c>
      <c r="E45" s="80">
        <f t="shared" si="5"/>
        <v>0</v>
      </c>
    </row>
    <row r="46" spans="1:5" x14ac:dyDescent="0.25">
      <c r="A46" s="36"/>
      <c r="B46" s="37"/>
      <c r="C46" s="39"/>
      <c r="D46" s="37"/>
      <c r="E46" s="39"/>
    </row>
    <row r="47" spans="1:5" x14ac:dyDescent="0.25">
      <c r="A47" s="17" t="s">
        <v>69</v>
      </c>
      <c r="B47" s="37"/>
      <c r="C47" s="39"/>
      <c r="D47" s="37"/>
      <c r="E47" s="39"/>
    </row>
    <row r="48" spans="1:5" x14ac:dyDescent="0.25">
      <c r="A48" s="41" t="s">
        <v>91</v>
      </c>
      <c r="B48" s="42" t="s">
        <v>98</v>
      </c>
      <c r="C48" s="44" t="s">
        <v>98</v>
      </c>
      <c r="D48" s="42" t="s">
        <v>98</v>
      </c>
      <c r="E48" s="44" t="s">
        <v>98</v>
      </c>
    </row>
    <row r="49" spans="1:5" x14ac:dyDescent="0.25">
      <c r="A49" s="41" t="s">
        <v>92</v>
      </c>
      <c r="B49" s="42" t="s">
        <v>98</v>
      </c>
      <c r="C49" s="44" t="s">
        <v>98</v>
      </c>
      <c r="D49" s="42" t="s">
        <v>98</v>
      </c>
      <c r="E49" s="44" t="s">
        <v>98</v>
      </c>
    </row>
    <row r="50" spans="1:5" x14ac:dyDescent="0.25">
      <c r="A50" s="41" t="s">
        <v>93</v>
      </c>
      <c r="B50" s="42" t="s">
        <v>98</v>
      </c>
      <c r="C50" s="44" t="s">
        <v>98</v>
      </c>
      <c r="D50" s="42" t="s">
        <v>98</v>
      </c>
      <c r="E50" s="44" t="s">
        <v>98</v>
      </c>
    </row>
    <row r="51" spans="1:5" x14ac:dyDescent="0.25">
      <c r="A51" s="41" t="s">
        <v>94</v>
      </c>
      <c r="B51" s="42" t="s">
        <v>99</v>
      </c>
      <c r="C51" s="44" t="s">
        <v>99</v>
      </c>
      <c r="D51" s="42" t="s">
        <v>99</v>
      </c>
      <c r="E51" s="44" t="s">
        <v>99</v>
      </c>
    </row>
    <row r="52" spans="1:5" x14ac:dyDescent="0.25">
      <c r="A52" s="17" t="s">
        <v>59</v>
      </c>
      <c r="B52" s="78">
        <f>SUM(B48:B51)</f>
        <v>0</v>
      </c>
      <c r="C52" s="80">
        <f t="shared" ref="C52:E52" si="6">SUM(C48:C51)</f>
        <v>0</v>
      </c>
      <c r="D52" s="78">
        <f t="shared" si="6"/>
        <v>0</v>
      </c>
      <c r="E52" s="80">
        <f t="shared" si="6"/>
        <v>0</v>
      </c>
    </row>
    <row r="53" spans="1:5" x14ac:dyDescent="0.25">
      <c r="A53" s="36"/>
      <c r="B53" s="37"/>
      <c r="C53" s="39"/>
      <c r="D53" s="37"/>
      <c r="E53" s="39"/>
    </row>
    <row r="54" spans="1:5" x14ac:dyDescent="0.25">
      <c r="A54" s="17" t="s">
        <v>70</v>
      </c>
      <c r="B54" s="37"/>
      <c r="C54" s="39"/>
      <c r="D54" s="37"/>
      <c r="E54" s="39"/>
    </row>
    <row r="55" spans="1:5" x14ac:dyDescent="0.25">
      <c r="A55" s="41" t="s">
        <v>91</v>
      </c>
      <c r="B55" s="42">
        <v>0</v>
      </c>
      <c r="C55" s="44">
        <v>0</v>
      </c>
      <c r="D55" s="42">
        <v>0</v>
      </c>
      <c r="E55" s="44">
        <v>0</v>
      </c>
    </row>
    <row r="56" spans="1:5" x14ac:dyDescent="0.25">
      <c r="A56" s="41" t="s">
        <v>92</v>
      </c>
      <c r="B56" s="42">
        <v>0</v>
      </c>
      <c r="C56" s="44">
        <v>0</v>
      </c>
      <c r="D56" s="42">
        <v>0</v>
      </c>
      <c r="E56" s="44">
        <v>0</v>
      </c>
    </row>
    <row r="57" spans="1:5" x14ac:dyDescent="0.25">
      <c r="A57" s="41" t="s">
        <v>93</v>
      </c>
      <c r="B57" s="42">
        <v>0</v>
      </c>
      <c r="C57" s="44">
        <v>0</v>
      </c>
      <c r="D57" s="42">
        <v>0</v>
      </c>
      <c r="E57" s="44">
        <v>0</v>
      </c>
    </row>
    <row r="58" spans="1:5" x14ac:dyDescent="0.25">
      <c r="A58" s="41" t="s">
        <v>94</v>
      </c>
      <c r="B58" s="42" t="s">
        <v>99</v>
      </c>
      <c r="C58" s="44" t="s">
        <v>99</v>
      </c>
      <c r="D58" s="42" t="s">
        <v>99</v>
      </c>
      <c r="E58" s="44" t="s">
        <v>99</v>
      </c>
    </row>
    <row r="59" spans="1:5" x14ac:dyDescent="0.25">
      <c r="A59" s="17" t="s">
        <v>59</v>
      </c>
      <c r="B59" s="78">
        <f>SUM(B55:B58)</f>
        <v>0</v>
      </c>
      <c r="C59" s="80">
        <f t="shared" ref="C59:E59" si="7">SUM(C55:C58)</f>
        <v>0</v>
      </c>
      <c r="D59" s="78">
        <f t="shared" si="7"/>
        <v>0</v>
      </c>
      <c r="E59" s="80">
        <f t="shared" si="7"/>
        <v>0</v>
      </c>
    </row>
    <row r="60" spans="1:5" x14ac:dyDescent="0.25">
      <c r="A60" s="36"/>
      <c r="B60" s="37"/>
      <c r="C60" s="39"/>
      <c r="D60" s="37"/>
      <c r="E60" s="39"/>
    </row>
    <row r="61" spans="1:5" x14ac:dyDescent="0.25">
      <c r="A61" s="17" t="s">
        <v>71</v>
      </c>
      <c r="B61" s="37"/>
      <c r="C61" s="39"/>
      <c r="D61" s="37"/>
      <c r="E61" s="39"/>
    </row>
    <row r="62" spans="1:5" x14ac:dyDescent="0.25">
      <c r="A62" s="41" t="s">
        <v>91</v>
      </c>
      <c r="B62" s="42">
        <v>0</v>
      </c>
      <c r="C62" s="44">
        <v>0</v>
      </c>
      <c r="D62" s="42">
        <v>0</v>
      </c>
      <c r="E62" s="44">
        <v>0</v>
      </c>
    </row>
    <row r="63" spans="1:5" x14ac:dyDescent="0.25">
      <c r="A63" s="41" t="s">
        <v>92</v>
      </c>
      <c r="B63" s="42">
        <v>0</v>
      </c>
      <c r="C63" s="44">
        <v>0</v>
      </c>
      <c r="D63" s="42">
        <v>0</v>
      </c>
      <c r="E63" s="44">
        <v>0</v>
      </c>
    </row>
    <row r="64" spans="1:5" x14ac:dyDescent="0.25">
      <c r="A64" s="41" t="s">
        <v>93</v>
      </c>
      <c r="B64" s="42">
        <v>0</v>
      </c>
      <c r="C64" s="44">
        <v>0</v>
      </c>
      <c r="D64" s="42">
        <v>0</v>
      </c>
      <c r="E64" s="44">
        <v>0</v>
      </c>
    </row>
    <row r="65" spans="1:5" x14ac:dyDescent="0.25">
      <c r="A65" s="41" t="s">
        <v>94</v>
      </c>
      <c r="B65" s="42" t="s">
        <v>99</v>
      </c>
      <c r="C65" s="44" t="s">
        <v>99</v>
      </c>
      <c r="D65" s="42" t="s">
        <v>99</v>
      </c>
      <c r="E65" s="44" t="s">
        <v>99</v>
      </c>
    </row>
    <row r="66" spans="1:5" x14ac:dyDescent="0.25">
      <c r="A66" s="17" t="s">
        <v>59</v>
      </c>
      <c r="B66" s="78">
        <f>SUM(B62:B65)</f>
        <v>0</v>
      </c>
      <c r="C66" s="80">
        <f t="shared" ref="C66:E66" si="8">SUM(C62:C65)</f>
        <v>0</v>
      </c>
      <c r="D66" s="78">
        <f t="shared" si="8"/>
        <v>0</v>
      </c>
      <c r="E66" s="80">
        <f t="shared" si="8"/>
        <v>0</v>
      </c>
    </row>
    <row r="67" spans="1:5" x14ac:dyDescent="0.25">
      <c r="A67" s="36"/>
      <c r="B67" s="37"/>
      <c r="C67" s="39"/>
      <c r="D67" s="37"/>
      <c r="E67" s="39"/>
    </row>
    <row r="68" spans="1:5" x14ac:dyDescent="0.25">
      <c r="A68" s="17" t="s">
        <v>72</v>
      </c>
      <c r="B68" s="37"/>
      <c r="C68" s="39"/>
      <c r="D68" s="37"/>
      <c r="E68" s="39"/>
    </row>
    <row r="69" spans="1:5" x14ac:dyDescent="0.25">
      <c r="A69" s="41" t="s">
        <v>91</v>
      </c>
      <c r="B69" s="42">
        <v>0</v>
      </c>
      <c r="C69" s="44">
        <v>0</v>
      </c>
      <c r="D69" s="42">
        <v>0</v>
      </c>
      <c r="E69" s="44">
        <v>0</v>
      </c>
    </row>
    <row r="70" spans="1:5" x14ac:dyDescent="0.25">
      <c r="A70" s="41" t="s">
        <v>92</v>
      </c>
      <c r="B70" s="42">
        <v>0</v>
      </c>
      <c r="C70" s="44">
        <v>0</v>
      </c>
      <c r="D70" s="42">
        <v>0</v>
      </c>
      <c r="E70" s="44">
        <v>0</v>
      </c>
    </row>
    <row r="71" spans="1:5" x14ac:dyDescent="0.25">
      <c r="A71" s="41" t="s">
        <v>93</v>
      </c>
      <c r="B71" s="42">
        <v>0</v>
      </c>
      <c r="C71" s="44">
        <v>0</v>
      </c>
      <c r="D71" s="42">
        <v>0</v>
      </c>
      <c r="E71" s="44">
        <v>0</v>
      </c>
    </row>
    <row r="72" spans="1:5" x14ac:dyDescent="0.25">
      <c r="A72" s="41" t="s">
        <v>94</v>
      </c>
      <c r="B72" s="42" t="s">
        <v>99</v>
      </c>
      <c r="C72" s="44" t="s">
        <v>99</v>
      </c>
      <c r="D72" s="42" t="s">
        <v>99</v>
      </c>
      <c r="E72" s="44" t="s">
        <v>99</v>
      </c>
    </row>
    <row r="73" spans="1:5" x14ac:dyDescent="0.25">
      <c r="A73" s="17" t="s">
        <v>59</v>
      </c>
      <c r="B73" s="78">
        <f>SUM(B69:B72)</f>
        <v>0</v>
      </c>
      <c r="C73" s="80">
        <f t="shared" ref="C73:E73" si="9">SUM(C69:C72)</f>
        <v>0</v>
      </c>
      <c r="D73" s="78">
        <f t="shared" si="9"/>
        <v>0</v>
      </c>
      <c r="E73" s="80">
        <f t="shared" si="9"/>
        <v>0</v>
      </c>
    </row>
    <row r="74" spans="1:5" x14ac:dyDescent="0.25">
      <c r="A74" s="36"/>
      <c r="B74" s="37"/>
      <c r="C74" s="39"/>
      <c r="D74" s="37"/>
      <c r="E74" s="39"/>
    </row>
    <row r="75" spans="1:5" x14ac:dyDescent="0.25">
      <c r="A75" s="17" t="s">
        <v>73</v>
      </c>
      <c r="B75" s="37"/>
      <c r="C75" s="39"/>
      <c r="D75" s="37"/>
      <c r="E75" s="39"/>
    </row>
    <row r="76" spans="1:5" x14ac:dyDescent="0.25">
      <c r="A76" s="41" t="s">
        <v>91</v>
      </c>
      <c r="B76" s="42">
        <v>0</v>
      </c>
      <c r="C76" s="44">
        <v>0</v>
      </c>
      <c r="D76" s="42">
        <v>0</v>
      </c>
      <c r="E76" s="44">
        <v>0</v>
      </c>
    </row>
    <row r="77" spans="1:5" x14ac:dyDescent="0.25">
      <c r="A77" s="41" t="s">
        <v>92</v>
      </c>
      <c r="B77" s="42">
        <v>0</v>
      </c>
      <c r="C77" s="44">
        <v>0</v>
      </c>
      <c r="D77" s="42">
        <v>0</v>
      </c>
      <c r="E77" s="44">
        <v>0</v>
      </c>
    </row>
    <row r="78" spans="1:5" x14ac:dyDescent="0.25">
      <c r="A78" s="41" t="s">
        <v>93</v>
      </c>
      <c r="B78" s="42">
        <v>0</v>
      </c>
      <c r="C78" s="44">
        <v>0</v>
      </c>
      <c r="D78" s="42">
        <v>0</v>
      </c>
      <c r="E78" s="44">
        <v>0</v>
      </c>
    </row>
    <row r="79" spans="1:5" x14ac:dyDescent="0.25">
      <c r="A79" s="41" t="s">
        <v>94</v>
      </c>
      <c r="B79" s="42" t="s">
        <v>99</v>
      </c>
      <c r="C79" s="44" t="s">
        <v>99</v>
      </c>
      <c r="D79" s="42" t="s">
        <v>99</v>
      </c>
      <c r="E79" s="44" t="s">
        <v>99</v>
      </c>
    </row>
    <row r="80" spans="1:5" x14ac:dyDescent="0.25">
      <c r="A80" s="17" t="s">
        <v>59</v>
      </c>
      <c r="B80" s="78">
        <f>SUM(B76:B79)</f>
        <v>0</v>
      </c>
      <c r="C80" s="80">
        <f t="shared" ref="C80:E80" si="10">SUM(C76:C79)</f>
        <v>0</v>
      </c>
      <c r="D80" s="78">
        <f t="shared" si="10"/>
        <v>0</v>
      </c>
      <c r="E80" s="80">
        <f t="shared" si="10"/>
        <v>0</v>
      </c>
    </row>
    <row r="81" spans="1:5" x14ac:dyDescent="0.25">
      <c r="A81" s="36"/>
      <c r="B81" s="37"/>
      <c r="C81" s="39"/>
      <c r="D81" s="37"/>
      <c r="E81" s="39"/>
    </row>
    <row r="82" spans="1:5" x14ac:dyDescent="0.25">
      <c r="A82" s="17" t="s">
        <v>74</v>
      </c>
      <c r="B82" s="37"/>
      <c r="C82" s="39"/>
      <c r="D82" s="37"/>
      <c r="E82" s="39"/>
    </row>
    <row r="83" spans="1:5" x14ac:dyDescent="0.25">
      <c r="A83" s="41" t="s">
        <v>91</v>
      </c>
      <c r="B83" s="42">
        <v>0</v>
      </c>
      <c r="C83" s="44">
        <v>0</v>
      </c>
      <c r="D83" s="42">
        <v>28</v>
      </c>
      <c r="E83" s="44">
        <v>0</v>
      </c>
    </row>
    <row r="84" spans="1:5" x14ac:dyDescent="0.25">
      <c r="A84" s="41" t="s">
        <v>92</v>
      </c>
      <c r="B84" s="42">
        <v>0</v>
      </c>
      <c r="C84" s="44">
        <v>0</v>
      </c>
      <c r="D84" s="42">
        <v>33</v>
      </c>
      <c r="E84" s="44">
        <v>0</v>
      </c>
    </row>
    <row r="85" spans="1:5" x14ac:dyDescent="0.25">
      <c r="A85" s="41" t="s">
        <v>93</v>
      </c>
      <c r="B85" s="42">
        <v>0</v>
      </c>
      <c r="C85" s="44">
        <v>0</v>
      </c>
      <c r="D85" s="42">
        <v>18</v>
      </c>
      <c r="E85" s="44">
        <v>0</v>
      </c>
    </row>
    <row r="86" spans="1:5" x14ac:dyDescent="0.25">
      <c r="A86" s="41" t="s">
        <v>94</v>
      </c>
      <c r="B86" s="42" t="s">
        <v>99</v>
      </c>
      <c r="C86" s="44" t="s">
        <v>99</v>
      </c>
      <c r="D86" s="42" t="s">
        <v>99</v>
      </c>
      <c r="E86" s="44" t="s">
        <v>99</v>
      </c>
    </row>
    <row r="87" spans="1:5" x14ac:dyDescent="0.25">
      <c r="A87" s="17" t="s">
        <v>59</v>
      </c>
      <c r="B87" s="78">
        <f>SUM(B83:B86)</f>
        <v>0</v>
      </c>
      <c r="C87" s="80">
        <f t="shared" ref="C87:E87" si="11">SUM(C83:C86)</f>
        <v>0</v>
      </c>
      <c r="D87" s="78">
        <f t="shared" si="11"/>
        <v>79</v>
      </c>
      <c r="E87" s="80">
        <f t="shared" si="11"/>
        <v>0</v>
      </c>
    </row>
    <row r="88" spans="1:5" x14ac:dyDescent="0.25">
      <c r="A88" s="36"/>
      <c r="B88" s="37"/>
      <c r="C88" s="39"/>
      <c r="D88" s="37"/>
      <c r="E88" s="39"/>
    </row>
    <row r="89" spans="1:5" x14ac:dyDescent="0.25">
      <c r="A89" s="17" t="s">
        <v>75</v>
      </c>
      <c r="B89" s="37"/>
      <c r="C89" s="39"/>
      <c r="D89" s="37"/>
      <c r="E89" s="39"/>
    </row>
    <row r="90" spans="1:5" x14ac:dyDescent="0.25">
      <c r="A90" s="41" t="s">
        <v>91</v>
      </c>
      <c r="B90" s="42">
        <v>0</v>
      </c>
      <c r="C90" s="44">
        <v>0</v>
      </c>
      <c r="D90" s="42">
        <v>11</v>
      </c>
      <c r="E90" s="44">
        <v>0</v>
      </c>
    </row>
    <row r="91" spans="1:5" x14ac:dyDescent="0.25">
      <c r="A91" s="41" t="s">
        <v>92</v>
      </c>
      <c r="B91" s="42">
        <v>0</v>
      </c>
      <c r="C91" s="44">
        <v>0</v>
      </c>
      <c r="D91" s="42">
        <v>17</v>
      </c>
      <c r="E91" s="44">
        <v>0</v>
      </c>
    </row>
    <row r="92" spans="1:5" x14ac:dyDescent="0.25">
      <c r="A92" s="41" t="s">
        <v>93</v>
      </c>
      <c r="B92" s="42">
        <v>0</v>
      </c>
      <c r="C92" s="44">
        <v>0</v>
      </c>
      <c r="D92" s="42">
        <v>16</v>
      </c>
      <c r="E92" s="44">
        <v>0</v>
      </c>
    </row>
    <row r="93" spans="1:5" x14ac:dyDescent="0.25">
      <c r="A93" s="41" t="s">
        <v>94</v>
      </c>
      <c r="B93" s="42" t="s">
        <v>99</v>
      </c>
      <c r="C93" s="44" t="s">
        <v>99</v>
      </c>
      <c r="D93" s="42" t="s">
        <v>99</v>
      </c>
      <c r="E93" s="44" t="s">
        <v>99</v>
      </c>
    </row>
    <row r="94" spans="1:5" x14ac:dyDescent="0.25">
      <c r="A94" s="17" t="s">
        <v>59</v>
      </c>
      <c r="B94" s="78">
        <f>SUM(B90:B93)</f>
        <v>0</v>
      </c>
      <c r="C94" s="80">
        <f t="shared" ref="C94:E94" si="12">SUM(C90:C93)</f>
        <v>0</v>
      </c>
      <c r="D94" s="78">
        <f t="shared" si="12"/>
        <v>44</v>
      </c>
      <c r="E94" s="80">
        <f t="shared" si="12"/>
        <v>0</v>
      </c>
    </row>
    <row r="95" spans="1:5" x14ac:dyDescent="0.25">
      <c r="A95" s="36"/>
      <c r="B95" s="37"/>
      <c r="C95" s="39"/>
      <c r="D95" s="37"/>
      <c r="E95" s="39"/>
    </row>
    <row r="96" spans="1:5" x14ac:dyDescent="0.25">
      <c r="A96" s="17" t="s">
        <v>76</v>
      </c>
      <c r="B96" s="37"/>
      <c r="C96" s="39"/>
      <c r="D96" s="37"/>
      <c r="E96" s="39"/>
    </row>
    <row r="97" spans="1:5" x14ac:dyDescent="0.25">
      <c r="A97" s="41" t="s">
        <v>91</v>
      </c>
      <c r="B97" s="42">
        <v>0</v>
      </c>
      <c r="C97" s="44">
        <v>0</v>
      </c>
      <c r="D97" s="42">
        <v>0</v>
      </c>
      <c r="E97" s="44">
        <v>0</v>
      </c>
    </row>
    <row r="98" spans="1:5" x14ac:dyDescent="0.25">
      <c r="A98" s="41" t="s">
        <v>92</v>
      </c>
      <c r="B98" s="42">
        <v>0</v>
      </c>
      <c r="C98" s="44">
        <v>0</v>
      </c>
      <c r="D98" s="42">
        <v>0</v>
      </c>
      <c r="E98" s="44">
        <v>0</v>
      </c>
    </row>
    <row r="99" spans="1:5" x14ac:dyDescent="0.25">
      <c r="A99" s="41" t="s">
        <v>93</v>
      </c>
      <c r="B99" s="42">
        <v>0</v>
      </c>
      <c r="C99" s="44">
        <v>0</v>
      </c>
      <c r="D99" s="42">
        <v>0</v>
      </c>
      <c r="E99" s="44">
        <v>0</v>
      </c>
    </row>
    <row r="100" spans="1:5" x14ac:dyDescent="0.25">
      <c r="A100" s="41" t="s">
        <v>94</v>
      </c>
      <c r="B100" s="42" t="s">
        <v>99</v>
      </c>
      <c r="C100" s="44" t="s">
        <v>99</v>
      </c>
      <c r="D100" s="42" t="s">
        <v>99</v>
      </c>
      <c r="E100" s="44" t="s">
        <v>99</v>
      </c>
    </row>
    <row r="101" spans="1:5" x14ac:dyDescent="0.25">
      <c r="A101" s="17" t="s">
        <v>59</v>
      </c>
      <c r="B101" s="78">
        <f>SUM(B97:B100)</f>
        <v>0</v>
      </c>
      <c r="C101" s="80">
        <f t="shared" ref="C101:E101" si="13">SUM(C97:C100)</f>
        <v>0</v>
      </c>
      <c r="D101" s="78">
        <f t="shared" si="13"/>
        <v>0</v>
      </c>
      <c r="E101" s="80">
        <f t="shared" si="13"/>
        <v>0</v>
      </c>
    </row>
    <row r="102" spans="1:5" x14ac:dyDescent="0.25">
      <c r="A102" s="36"/>
      <c r="B102" s="37"/>
      <c r="C102" s="39"/>
      <c r="D102" s="37"/>
      <c r="E102" s="39"/>
    </row>
    <row r="103" spans="1:5" x14ac:dyDescent="0.25">
      <c r="A103" s="17" t="s">
        <v>77</v>
      </c>
      <c r="B103" s="37"/>
      <c r="C103" s="39"/>
      <c r="D103" s="37"/>
      <c r="E103" s="39"/>
    </row>
    <row r="104" spans="1:5" x14ac:dyDescent="0.25">
      <c r="A104" s="41" t="s">
        <v>91</v>
      </c>
      <c r="B104" s="42">
        <v>0</v>
      </c>
      <c r="C104" s="44">
        <v>0</v>
      </c>
      <c r="D104" s="42">
        <v>0</v>
      </c>
      <c r="E104" s="44">
        <v>0</v>
      </c>
    </row>
    <row r="105" spans="1:5" x14ac:dyDescent="0.25">
      <c r="A105" s="41" t="s">
        <v>92</v>
      </c>
      <c r="B105" s="42">
        <v>0</v>
      </c>
      <c r="C105" s="44">
        <v>0</v>
      </c>
      <c r="D105" s="42">
        <v>0</v>
      </c>
      <c r="E105" s="44">
        <v>0</v>
      </c>
    </row>
    <row r="106" spans="1:5" x14ac:dyDescent="0.25">
      <c r="A106" s="41" t="s">
        <v>93</v>
      </c>
      <c r="B106" s="42">
        <v>0</v>
      </c>
      <c r="C106" s="44">
        <v>0</v>
      </c>
      <c r="D106" s="42">
        <v>0</v>
      </c>
      <c r="E106" s="44">
        <v>0</v>
      </c>
    </row>
    <row r="107" spans="1:5" x14ac:dyDescent="0.25">
      <c r="A107" s="41" t="s">
        <v>94</v>
      </c>
      <c r="B107" s="42" t="s">
        <v>99</v>
      </c>
      <c r="C107" s="44" t="s">
        <v>99</v>
      </c>
      <c r="D107" s="42" t="s">
        <v>99</v>
      </c>
      <c r="E107" s="44" t="s">
        <v>99</v>
      </c>
    </row>
    <row r="108" spans="1:5" x14ac:dyDescent="0.25">
      <c r="A108" s="17" t="s">
        <v>59</v>
      </c>
      <c r="B108" s="78">
        <f>SUM(B104:B107)</f>
        <v>0</v>
      </c>
      <c r="C108" s="80">
        <f t="shared" ref="C108:E108" si="14">SUM(C104:C107)</f>
        <v>0</v>
      </c>
      <c r="D108" s="78">
        <f t="shared" si="14"/>
        <v>0</v>
      </c>
      <c r="E108" s="80">
        <f t="shared" si="14"/>
        <v>0</v>
      </c>
    </row>
    <row r="109" spans="1:5" x14ac:dyDescent="0.25">
      <c r="A109" s="36"/>
      <c r="B109" s="37"/>
      <c r="C109" s="39"/>
      <c r="D109" s="37"/>
      <c r="E109" s="39"/>
    </row>
    <row r="110" spans="1:5" x14ac:dyDescent="0.25">
      <c r="A110" s="17" t="s">
        <v>78</v>
      </c>
      <c r="B110" s="37"/>
      <c r="C110" s="39"/>
      <c r="D110" s="37"/>
      <c r="E110" s="39"/>
    </row>
    <row r="111" spans="1:5" x14ac:dyDescent="0.25">
      <c r="A111" s="41" t="s">
        <v>91</v>
      </c>
      <c r="B111" s="42">
        <v>0</v>
      </c>
      <c r="C111" s="44">
        <v>0</v>
      </c>
      <c r="D111" s="42">
        <v>0</v>
      </c>
      <c r="E111" s="44">
        <v>0</v>
      </c>
    </row>
    <row r="112" spans="1:5" x14ac:dyDescent="0.25">
      <c r="A112" s="41" t="s">
        <v>92</v>
      </c>
      <c r="B112" s="42">
        <v>0</v>
      </c>
      <c r="C112" s="44">
        <v>0</v>
      </c>
      <c r="D112" s="42">
        <v>0</v>
      </c>
      <c r="E112" s="44">
        <v>0</v>
      </c>
    </row>
    <row r="113" spans="1:5" x14ac:dyDescent="0.25">
      <c r="A113" s="41" t="s">
        <v>93</v>
      </c>
      <c r="B113" s="42">
        <v>0</v>
      </c>
      <c r="C113" s="44">
        <v>0</v>
      </c>
      <c r="D113" s="42">
        <v>0</v>
      </c>
      <c r="E113" s="44">
        <v>0</v>
      </c>
    </row>
    <row r="114" spans="1:5" x14ac:dyDescent="0.25">
      <c r="A114" s="41" t="s">
        <v>94</v>
      </c>
      <c r="B114" s="42" t="s">
        <v>99</v>
      </c>
      <c r="C114" s="44" t="s">
        <v>99</v>
      </c>
      <c r="D114" s="42" t="s">
        <v>99</v>
      </c>
      <c r="E114" s="44" t="s">
        <v>99</v>
      </c>
    </row>
    <row r="115" spans="1:5" s="28" customFormat="1" x14ac:dyDescent="0.25">
      <c r="A115" s="17" t="s">
        <v>59</v>
      </c>
      <c r="B115" s="78">
        <f>SUM(B111:B114)</f>
        <v>0</v>
      </c>
      <c r="C115" s="80">
        <f t="shared" ref="C115:E115" si="15">SUM(C111:C114)</f>
        <v>0</v>
      </c>
      <c r="D115" s="78">
        <f t="shared" si="15"/>
        <v>0</v>
      </c>
      <c r="E115" s="80">
        <f t="shared" si="15"/>
        <v>0</v>
      </c>
    </row>
    <row r="116" spans="1:5" x14ac:dyDescent="0.25">
      <c r="A116" s="36"/>
      <c r="B116" s="37"/>
      <c r="C116" s="39"/>
      <c r="D116" s="37"/>
      <c r="E116" s="39"/>
    </row>
    <row r="117" spans="1:5" x14ac:dyDescent="0.25">
      <c r="A117" s="17" t="s">
        <v>79</v>
      </c>
      <c r="B117" s="37"/>
      <c r="C117" s="39"/>
      <c r="D117" s="37"/>
      <c r="E117" s="39"/>
    </row>
    <row r="118" spans="1:5" x14ac:dyDescent="0.25">
      <c r="A118" s="41" t="s">
        <v>91</v>
      </c>
      <c r="B118" s="42">
        <v>0</v>
      </c>
      <c r="C118" s="44">
        <v>0</v>
      </c>
      <c r="D118" s="42">
        <v>0</v>
      </c>
      <c r="E118" s="44">
        <v>0</v>
      </c>
    </row>
    <row r="119" spans="1:5" x14ac:dyDescent="0.25">
      <c r="A119" s="41" t="s">
        <v>92</v>
      </c>
      <c r="B119" s="42">
        <v>0</v>
      </c>
      <c r="C119" s="44">
        <v>0</v>
      </c>
      <c r="D119" s="42">
        <v>0</v>
      </c>
      <c r="E119" s="44">
        <v>0</v>
      </c>
    </row>
    <row r="120" spans="1:5" x14ac:dyDescent="0.25">
      <c r="A120" s="41" t="s">
        <v>93</v>
      </c>
      <c r="B120" s="42">
        <v>0</v>
      </c>
      <c r="C120" s="44">
        <v>0</v>
      </c>
      <c r="D120" s="42">
        <v>0</v>
      </c>
      <c r="E120" s="44">
        <v>0</v>
      </c>
    </row>
    <row r="121" spans="1:5" x14ac:dyDescent="0.25">
      <c r="A121" s="41" t="s">
        <v>94</v>
      </c>
      <c r="B121" s="42" t="s">
        <v>99</v>
      </c>
      <c r="C121" s="44" t="s">
        <v>99</v>
      </c>
      <c r="D121" s="42" t="s">
        <v>99</v>
      </c>
      <c r="E121" s="44" t="s">
        <v>99</v>
      </c>
    </row>
    <row r="122" spans="1:5" s="28" customFormat="1" x14ac:dyDescent="0.25">
      <c r="A122" s="17" t="s">
        <v>59</v>
      </c>
      <c r="B122" s="78">
        <f>SUM(B118:B121)</f>
        <v>0</v>
      </c>
      <c r="C122" s="80">
        <f t="shared" ref="C122:E122" si="16">SUM(C118:C121)</f>
        <v>0</v>
      </c>
      <c r="D122" s="78">
        <f t="shared" si="16"/>
        <v>0</v>
      </c>
      <c r="E122" s="80">
        <f t="shared" si="16"/>
        <v>0</v>
      </c>
    </row>
    <row r="123" spans="1:5" x14ac:dyDescent="0.25">
      <c r="A123" s="36"/>
      <c r="B123" s="37"/>
      <c r="C123" s="39"/>
      <c r="D123" s="37"/>
      <c r="E123" s="39"/>
    </row>
    <row r="124" spans="1:5" x14ac:dyDescent="0.25">
      <c r="A124" s="17" t="s">
        <v>80</v>
      </c>
      <c r="B124" s="37"/>
      <c r="C124" s="39"/>
      <c r="D124" s="37"/>
      <c r="E124" s="39"/>
    </row>
    <row r="125" spans="1:5" x14ac:dyDescent="0.25">
      <c r="A125" s="41" t="s">
        <v>91</v>
      </c>
      <c r="B125" s="42">
        <v>0</v>
      </c>
      <c r="C125" s="44">
        <v>0</v>
      </c>
      <c r="D125" s="42">
        <v>0</v>
      </c>
      <c r="E125" s="44">
        <v>0</v>
      </c>
    </row>
    <row r="126" spans="1:5" x14ac:dyDescent="0.25">
      <c r="A126" s="41" t="s">
        <v>92</v>
      </c>
      <c r="B126" s="42">
        <v>0</v>
      </c>
      <c r="C126" s="44">
        <v>0</v>
      </c>
      <c r="D126" s="42">
        <v>0</v>
      </c>
      <c r="E126" s="44">
        <v>0</v>
      </c>
    </row>
    <row r="127" spans="1:5" x14ac:dyDescent="0.25">
      <c r="A127" s="41" t="s">
        <v>93</v>
      </c>
      <c r="B127" s="42">
        <v>0</v>
      </c>
      <c r="C127" s="44">
        <v>0</v>
      </c>
      <c r="D127" s="42">
        <v>0</v>
      </c>
      <c r="E127" s="44">
        <v>0</v>
      </c>
    </row>
    <row r="128" spans="1:5" x14ac:dyDescent="0.25">
      <c r="A128" s="41" t="s">
        <v>94</v>
      </c>
      <c r="B128" s="42" t="s">
        <v>99</v>
      </c>
      <c r="C128" s="44" t="s">
        <v>99</v>
      </c>
      <c r="D128" s="42" t="s">
        <v>99</v>
      </c>
      <c r="E128" s="44" t="s">
        <v>99</v>
      </c>
    </row>
    <row r="129" spans="1:5" s="28" customFormat="1" x14ac:dyDescent="0.25">
      <c r="A129" s="17" t="s">
        <v>59</v>
      </c>
      <c r="B129" s="78">
        <f>SUM(B125:B128)</f>
        <v>0</v>
      </c>
      <c r="C129" s="80">
        <f t="shared" ref="C129:E129" si="17">SUM(C125:C128)</f>
        <v>0</v>
      </c>
      <c r="D129" s="78">
        <f t="shared" si="17"/>
        <v>0</v>
      </c>
      <c r="E129" s="80">
        <f t="shared" si="17"/>
        <v>0</v>
      </c>
    </row>
    <row r="130" spans="1:5" x14ac:dyDescent="0.25">
      <c r="A130" s="36"/>
      <c r="B130" s="37"/>
      <c r="C130" s="39"/>
      <c r="D130" s="37"/>
      <c r="E130" s="39"/>
    </row>
    <row r="131" spans="1:5" x14ac:dyDescent="0.25">
      <c r="A131" s="17" t="s">
        <v>81</v>
      </c>
      <c r="B131" s="37"/>
      <c r="C131" s="39"/>
      <c r="D131" s="37"/>
      <c r="E131" s="39"/>
    </row>
    <row r="132" spans="1:5" x14ac:dyDescent="0.25">
      <c r="A132" s="41" t="s">
        <v>91</v>
      </c>
      <c r="B132" s="42">
        <v>0</v>
      </c>
      <c r="C132" s="44">
        <v>0</v>
      </c>
      <c r="D132" s="42">
        <v>0</v>
      </c>
      <c r="E132" s="44">
        <v>0</v>
      </c>
    </row>
    <row r="133" spans="1:5" x14ac:dyDescent="0.25">
      <c r="A133" s="41" t="s">
        <v>92</v>
      </c>
      <c r="B133" s="42">
        <v>0</v>
      </c>
      <c r="C133" s="44">
        <v>0</v>
      </c>
      <c r="D133" s="42">
        <v>0</v>
      </c>
      <c r="E133" s="44">
        <v>0</v>
      </c>
    </row>
    <row r="134" spans="1:5" x14ac:dyDescent="0.25">
      <c r="A134" s="41" t="s">
        <v>93</v>
      </c>
      <c r="B134" s="42">
        <v>0</v>
      </c>
      <c r="C134" s="44">
        <v>0</v>
      </c>
      <c r="D134" s="42">
        <v>0</v>
      </c>
      <c r="E134" s="44">
        <v>0</v>
      </c>
    </row>
    <row r="135" spans="1:5" x14ac:dyDescent="0.25">
      <c r="A135" s="41" t="s">
        <v>94</v>
      </c>
      <c r="B135" s="42" t="s">
        <v>99</v>
      </c>
      <c r="C135" s="44" t="s">
        <v>99</v>
      </c>
      <c r="D135" s="42" t="s">
        <v>99</v>
      </c>
      <c r="E135" s="44" t="s">
        <v>99</v>
      </c>
    </row>
    <row r="136" spans="1:5" s="28" customFormat="1" x14ac:dyDescent="0.25">
      <c r="A136" s="17" t="s">
        <v>59</v>
      </c>
      <c r="B136" s="78">
        <f>SUM(B132:B135)</f>
        <v>0</v>
      </c>
      <c r="C136" s="80">
        <f t="shared" ref="C136:E136" si="18">SUM(C132:C135)</f>
        <v>0</v>
      </c>
      <c r="D136" s="78">
        <f t="shared" si="18"/>
        <v>0</v>
      </c>
      <c r="E136" s="80">
        <f t="shared" si="18"/>
        <v>0</v>
      </c>
    </row>
    <row r="137" spans="1:5" x14ac:dyDescent="0.25">
      <c r="A137" s="36"/>
      <c r="B137" s="37"/>
      <c r="C137" s="39"/>
      <c r="D137" s="37"/>
      <c r="E137" s="39"/>
    </row>
    <row r="138" spans="1:5" x14ac:dyDescent="0.25">
      <c r="A138" s="17" t="s">
        <v>82</v>
      </c>
      <c r="B138" s="37"/>
      <c r="C138" s="39"/>
      <c r="D138" s="37"/>
      <c r="E138" s="39"/>
    </row>
    <row r="139" spans="1:5" x14ac:dyDescent="0.25">
      <c r="A139" s="41" t="s">
        <v>91</v>
      </c>
      <c r="B139" s="42">
        <v>0</v>
      </c>
      <c r="C139" s="44">
        <v>0</v>
      </c>
      <c r="D139" s="42">
        <v>0</v>
      </c>
      <c r="E139" s="44">
        <v>0</v>
      </c>
    </row>
    <row r="140" spans="1:5" x14ac:dyDescent="0.25">
      <c r="A140" s="41" t="s">
        <v>92</v>
      </c>
      <c r="B140" s="42">
        <v>0</v>
      </c>
      <c r="C140" s="44">
        <v>0</v>
      </c>
      <c r="D140" s="42">
        <v>0</v>
      </c>
      <c r="E140" s="44">
        <v>0</v>
      </c>
    </row>
    <row r="141" spans="1:5" x14ac:dyDescent="0.25">
      <c r="A141" s="41" t="s">
        <v>93</v>
      </c>
      <c r="B141" s="42">
        <v>0</v>
      </c>
      <c r="C141" s="44">
        <v>0</v>
      </c>
      <c r="D141" s="42">
        <v>0</v>
      </c>
      <c r="E141" s="44">
        <v>0</v>
      </c>
    </row>
    <row r="142" spans="1:5" x14ac:dyDescent="0.25">
      <c r="A142" s="41" t="s">
        <v>94</v>
      </c>
      <c r="B142" s="42" t="s">
        <v>99</v>
      </c>
      <c r="C142" s="44" t="s">
        <v>99</v>
      </c>
      <c r="D142" s="42" t="s">
        <v>99</v>
      </c>
      <c r="E142" s="44" t="s">
        <v>99</v>
      </c>
    </row>
    <row r="143" spans="1:5" s="28" customFormat="1" x14ac:dyDescent="0.25">
      <c r="A143" s="17" t="s">
        <v>59</v>
      </c>
      <c r="B143" s="78">
        <f>SUM(B139:B142)</f>
        <v>0</v>
      </c>
      <c r="C143" s="80">
        <f t="shared" ref="C143:E143" si="19">SUM(C139:C142)</f>
        <v>0</v>
      </c>
      <c r="D143" s="78">
        <f t="shared" si="19"/>
        <v>0</v>
      </c>
      <c r="E143" s="80">
        <f t="shared" si="19"/>
        <v>0</v>
      </c>
    </row>
    <row r="144" spans="1:5" x14ac:dyDescent="0.25">
      <c r="A144" s="36"/>
      <c r="B144" s="37"/>
      <c r="C144" s="39"/>
      <c r="D144" s="37"/>
      <c r="E144" s="39"/>
    </row>
    <row r="145" spans="1:5" x14ac:dyDescent="0.25">
      <c r="A145" s="17" t="s">
        <v>83</v>
      </c>
      <c r="B145" s="37"/>
      <c r="C145" s="39"/>
      <c r="D145" s="37"/>
      <c r="E145" s="39"/>
    </row>
    <row r="146" spans="1:5" x14ac:dyDescent="0.25">
      <c r="A146" s="41" t="s">
        <v>91</v>
      </c>
      <c r="B146" s="42">
        <v>0</v>
      </c>
      <c r="C146" s="44">
        <v>0</v>
      </c>
      <c r="D146" s="42">
        <v>0</v>
      </c>
      <c r="E146" s="44">
        <v>0</v>
      </c>
    </row>
    <row r="147" spans="1:5" x14ac:dyDescent="0.25">
      <c r="A147" s="41" t="s">
        <v>92</v>
      </c>
      <c r="B147" s="42">
        <v>0</v>
      </c>
      <c r="C147" s="44">
        <v>0</v>
      </c>
      <c r="D147" s="42">
        <v>0</v>
      </c>
      <c r="E147" s="44">
        <v>0</v>
      </c>
    </row>
    <row r="148" spans="1:5" x14ac:dyDescent="0.25">
      <c r="A148" s="41" t="s">
        <v>93</v>
      </c>
      <c r="B148" s="42">
        <v>0</v>
      </c>
      <c r="C148" s="44">
        <v>0</v>
      </c>
      <c r="D148" s="42">
        <v>0</v>
      </c>
      <c r="E148" s="44">
        <v>0</v>
      </c>
    </row>
    <row r="149" spans="1:5" x14ac:dyDescent="0.25">
      <c r="A149" s="41" t="s">
        <v>94</v>
      </c>
      <c r="B149" s="42" t="s">
        <v>99</v>
      </c>
      <c r="C149" s="44" t="s">
        <v>99</v>
      </c>
      <c r="D149" s="42" t="s">
        <v>99</v>
      </c>
      <c r="E149" s="44" t="s">
        <v>99</v>
      </c>
    </row>
    <row r="150" spans="1:5" s="28" customFormat="1" x14ac:dyDescent="0.25">
      <c r="A150" s="17" t="s">
        <v>59</v>
      </c>
      <c r="B150" s="78">
        <f>SUM(B146:B149)</f>
        <v>0</v>
      </c>
      <c r="C150" s="80">
        <f t="shared" ref="C150:E150" si="20">SUM(C146:C149)</f>
        <v>0</v>
      </c>
      <c r="D150" s="78">
        <f t="shared" si="20"/>
        <v>0</v>
      </c>
      <c r="E150" s="80">
        <f t="shared" si="20"/>
        <v>0</v>
      </c>
    </row>
    <row r="151" spans="1:5" x14ac:dyDescent="0.25">
      <c r="A151" s="36"/>
      <c r="B151" s="37"/>
      <c r="C151" s="39"/>
      <c r="D151" s="37"/>
      <c r="E151" s="39"/>
    </row>
    <row r="152" spans="1:5" x14ac:dyDescent="0.25">
      <c r="A152" s="17" t="s">
        <v>84</v>
      </c>
      <c r="B152" s="37"/>
      <c r="C152" s="39"/>
      <c r="D152" s="37"/>
      <c r="E152" s="39"/>
    </row>
    <row r="153" spans="1:5" x14ac:dyDescent="0.25">
      <c r="A153" s="41" t="s">
        <v>91</v>
      </c>
      <c r="B153" s="42">
        <v>0</v>
      </c>
      <c r="C153" s="44">
        <v>0</v>
      </c>
      <c r="D153" s="42">
        <v>0</v>
      </c>
      <c r="E153" s="44">
        <v>0</v>
      </c>
    </row>
    <row r="154" spans="1:5" x14ac:dyDescent="0.25">
      <c r="A154" s="41" t="s">
        <v>92</v>
      </c>
      <c r="B154" s="42">
        <v>0</v>
      </c>
      <c r="C154" s="44">
        <v>0</v>
      </c>
      <c r="D154" s="42">
        <v>0</v>
      </c>
      <c r="E154" s="44">
        <v>0</v>
      </c>
    </row>
    <row r="155" spans="1:5" x14ac:dyDescent="0.25">
      <c r="A155" s="41" t="s">
        <v>93</v>
      </c>
      <c r="B155" s="42">
        <v>0</v>
      </c>
      <c r="C155" s="44">
        <v>0</v>
      </c>
      <c r="D155" s="42">
        <v>0</v>
      </c>
      <c r="E155" s="44">
        <v>0</v>
      </c>
    </row>
    <row r="156" spans="1:5" x14ac:dyDescent="0.25">
      <c r="A156" s="41" t="s">
        <v>94</v>
      </c>
      <c r="B156" s="42" t="s">
        <v>99</v>
      </c>
      <c r="C156" s="44" t="s">
        <v>99</v>
      </c>
      <c r="D156" s="42" t="s">
        <v>99</v>
      </c>
      <c r="E156" s="44" t="s">
        <v>99</v>
      </c>
    </row>
    <row r="157" spans="1:5" s="28" customFormat="1" x14ac:dyDescent="0.25">
      <c r="A157" s="17" t="s">
        <v>59</v>
      </c>
      <c r="B157" s="78">
        <f>SUM(B153:B156)</f>
        <v>0</v>
      </c>
      <c r="C157" s="80">
        <f t="shared" ref="C157:E157" si="21">SUM(C153:C156)</f>
        <v>0</v>
      </c>
      <c r="D157" s="78">
        <f t="shared" si="21"/>
        <v>0</v>
      </c>
      <c r="E157" s="80">
        <f t="shared" si="21"/>
        <v>0</v>
      </c>
    </row>
    <row r="158" spans="1:5" x14ac:dyDescent="0.25">
      <c r="A158" s="36"/>
      <c r="B158" s="37"/>
      <c r="C158" s="39"/>
      <c r="D158" s="37"/>
      <c r="E158" s="39"/>
    </row>
    <row r="159" spans="1:5" x14ac:dyDescent="0.25">
      <c r="A159" s="17" t="s">
        <v>85</v>
      </c>
      <c r="B159" s="37"/>
      <c r="C159" s="39"/>
      <c r="D159" s="37"/>
      <c r="E159" s="39"/>
    </row>
    <row r="160" spans="1:5" x14ac:dyDescent="0.25">
      <c r="A160" s="41" t="s">
        <v>91</v>
      </c>
      <c r="B160" s="42">
        <v>0</v>
      </c>
      <c r="C160" s="44">
        <v>0</v>
      </c>
      <c r="D160" s="42">
        <v>0</v>
      </c>
      <c r="E160" s="44">
        <v>0</v>
      </c>
    </row>
    <row r="161" spans="1:5" x14ac:dyDescent="0.25">
      <c r="A161" s="41" t="s">
        <v>92</v>
      </c>
      <c r="B161" s="42">
        <v>0</v>
      </c>
      <c r="C161" s="44">
        <v>0</v>
      </c>
      <c r="D161" s="42">
        <v>0</v>
      </c>
      <c r="E161" s="44">
        <v>0</v>
      </c>
    </row>
    <row r="162" spans="1:5" x14ac:dyDescent="0.25">
      <c r="A162" s="41" t="s">
        <v>93</v>
      </c>
      <c r="B162" s="42">
        <v>0</v>
      </c>
      <c r="C162" s="44">
        <v>0</v>
      </c>
      <c r="D162" s="42">
        <v>0</v>
      </c>
      <c r="E162" s="44">
        <v>0</v>
      </c>
    </row>
    <row r="163" spans="1:5" x14ac:dyDescent="0.25">
      <c r="A163" s="41" t="s">
        <v>94</v>
      </c>
      <c r="B163" s="42" t="s">
        <v>99</v>
      </c>
      <c r="C163" s="44" t="s">
        <v>99</v>
      </c>
      <c r="D163" s="42" t="s">
        <v>99</v>
      </c>
      <c r="E163" s="44" t="s">
        <v>99</v>
      </c>
    </row>
    <row r="164" spans="1:5" s="28" customFormat="1" x14ac:dyDescent="0.25">
      <c r="A164" s="17" t="s">
        <v>59</v>
      </c>
      <c r="B164" s="78">
        <f>SUM(B160:B163)</f>
        <v>0</v>
      </c>
      <c r="C164" s="80">
        <f t="shared" ref="C164:E164" si="22">SUM(C160:C163)</f>
        <v>0</v>
      </c>
      <c r="D164" s="78">
        <f t="shared" si="22"/>
        <v>0</v>
      </c>
      <c r="E164" s="80">
        <f t="shared" si="22"/>
        <v>0</v>
      </c>
    </row>
    <row r="165" spans="1:5" x14ac:dyDescent="0.25">
      <c r="A165" s="36"/>
      <c r="B165" s="37"/>
      <c r="C165" s="39"/>
      <c r="D165" s="37"/>
      <c r="E165" s="39"/>
    </row>
    <row r="166" spans="1:5" x14ac:dyDescent="0.25">
      <c r="A166" s="17" t="s">
        <v>86</v>
      </c>
      <c r="B166" s="37"/>
      <c r="C166" s="39"/>
      <c r="D166" s="37"/>
      <c r="E166" s="39"/>
    </row>
    <row r="167" spans="1:5" x14ac:dyDescent="0.25">
      <c r="A167" s="41" t="s">
        <v>91</v>
      </c>
      <c r="B167" s="42" t="s">
        <v>98</v>
      </c>
      <c r="C167" s="44" t="s">
        <v>98</v>
      </c>
      <c r="D167" s="42" t="s">
        <v>98</v>
      </c>
      <c r="E167" s="44" t="s">
        <v>98</v>
      </c>
    </row>
    <row r="168" spans="1:5" x14ac:dyDescent="0.25">
      <c r="A168" s="41" t="s">
        <v>92</v>
      </c>
      <c r="B168" s="42" t="s">
        <v>98</v>
      </c>
      <c r="C168" s="44" t="s">
        <v>98</v>
      </c>
      <c r="D168" s="42" t="s">
        <v>98</v>
      </c>
      <c r="E168" s="44" t="s">
        <v>98</v>
      </c>
    </row>
    <row r="169" spans="1:5" x14ac:dyDescent="0.25">
      <c r="A169" s="41" t="s">
        <v>93</v>
      </c>
      <c r="B169" s="42" t="s">
        <v>98</v>
      </c>
      <c r="C169" s="44" t="s">
        <v>98</v>
      </c>
      <c r="D169" s="42" t="s">
        <v>98</v>
      </c>
      <c r="E169" s="44" t="s">
        <v>98</v>
      </c>
    </row>
    <row r="170" spans="1:5" x14ac:dyDescent="0.25">
      <c r="A170" s="41" t="s">
        <v>94</v>
      </c>
      <c r="B170" s="42" t="s">
        <v>99</v>
      </c>
      <c r="C170" s="44" t="s">
        <v>99</v>
      </c>
      <c r="D170" s="42" t="s">
        <v>99</v>
      </c>
      <c r="E170" s="44" t="s">
        <v>99</v>
      </c>
    </row>
    <row r="171" spans="1:5" s="28" customFormat="1" x14ac:dyDescent="0.25">
      <c r="A171" s="17" t="s">
        <v>59</v>
      </c>
      <c r="B171" s="78">
        <f>SUM(B167:B170)</f>
        <v>0</v>
      </c>
      <c r="C171" s="80">
        <f t="shared" ref="C171:E171" si="23">SUM(C167:C170)</f>
        <v>0</v>
      </c>
      <c r="D171" s="78">
        <f t="shared" si="23"/>
        <v>0</v>
      </c>
      <c r="E171" s="80">
        <f t="shared" si="23"/>
        <v>0</v>
      </c>
    </row>
    <row r="172" spans="1:5" x14ac:dyDescent="0.25">
      <c r="A172" s="36"/>
      <c r="B172" s="37"/>
      <c r="C172" s="39"/>
      <c r="D172" s="37"/>
      <c r="E172" s="39"/>
    </row>
    <row r="173" spans="1:5" x14ac:dyDescent="0.25">
      <c r="A173" s="17" t="s">
        <v>87</v>
      </c>
      <c r="B173" s="37"/>
      <c r="C173" s="39"/>
      <c r="D173" s="37"/>
      <c r="E173" s="39"/>
    </row>
    <row r="174" spans="1:5" x14ac:dyDescent="0.25">
      <c r="A174" s="41" t="s">
        <v>91</v>
      </c>
      <c r="B174" s="42">
        <v>0</v>
      </c>
      <c r="C174" s="44">
        <v>0</v>
      </c>
      <c r="D174" s="42">
        <v>0</v>
      </c>
      <c r="E174" s="44">
        <v>0</v>
      </c>
    </row>
    <row r="175" spans="1:5" x14ac:dyDescent="0.25">
      <c r="A175" s="41" t="s">
        <v>92</v>
      </c>
      <c r="B175" s="42">
        <v>0</v>
      </c>
      <c r="C175" s="44">
        <v>0</v>
      </c>
      <c r="D175" s="42">
        <v>0</v>
      </c>
      <c r="E175" s="44">
        <v>0</v>
      </c>
    </row>
    <row r="176" spans="1:5" x14ac:dyDescent="0.25">
      <c r="A176" s="41" t="s">
        <v>93</v>
      </c>
      <c r="B176" s="42">
        <v>0</v>
      </c>
      <c r="C176" s="44">
        <v>0</v>
      </c>
      <c r="D176" s="42">
        <v>0</v>
      </c>
      <c r="E176" s="44">
        <v>0</v>
      </c>
    </row>
    <row r="177" spans="1:5" x14ac:dyDescent="0.25">
      <c r="A177" s="41" t="s">
        <v>94</v>
      </c>
      <c r="B177" s="42" t="s">
        <v>99</v>
      </c>
      <c r="C177" s="44" t="s">
        <v>99</v>
      </c>
      <c r="D177" s="42" t="s">
        <v>99</v>
      </c>
      <c r="E177" s="44" t="s">
        <v>99</v>
      </c>
    </row>
    <row r="178" spans="1:5" s="28" customFormat="1" x14ac:dyDescent="0.25">
      <c r="A178" s="17" t="s">
        <v>59</v>
      </c>
      <c r="B178" s="78">
        <f>SUM(B174:B177)</f>
        <v>0</v>
      </c>
      <c r="C178" s="80">
        <f t="shared" ref="C178:E178" si="24">SUM(C174:C177)</f>
        <v>0</v>
      </c>
      <c r="D178" s="78">
        <f t="shared" si="24"/>
        <v>0</v>
      </c>
      <c r="E178" s="80">
        <f t="shared" si="24"/>
        <v>0</v>
      </c>
    </row>
    <row r="179" spans="1:5" x14ac:dyDescent="0.25">
      <c r="A179" s="36"/>
      <c r="B179" s="37"/>
      <c r="C179" s="39"/>
      <c r="D179" s="37"/>
      <c r="E179" s="39"/>
    </row>
    <row r="180" spans="1:5" x14ac:dyDescent="0.25">
      <c r="A180" s="17" t="s">
        <v>88</v>
      </c>
      <c r="B180" s="37"/>
      <c r="C180" s="39"/>
      <c r="D180" s="37"/>
      <c r="E180" s="39"/>
    </row>
    <row r="181" spans="1:5" x14ac:dyDescent="0.25">
      <c r="A181" s="41" t="s">
        <v>91</v>
      </c>
      <c r="B181" s="42">
        <v>0</v>
      </c>
      <c r="C181" s="44">
        <v>0</v>
      </c>
      <c r="D181" s="42">
        <v>0</v>
      </c>
      <c r="E181" s="44">
        <v>0</v>
      </c>
    </row>
    <row r="182" spans="1:5" x14ac:dyDescent="0.25">
      <c r="A182" s="41" t="s">
        <v>92</v>
      </c>
      <c r="B182" s="42">
        <v>0</v>
      </c>
      <c r="C182" s="44">
        <v>0</v>
      </c>
      <c r="D182" s="42">
        <v>0</v>
      </c>
      <c r="E182" s="44">
        <v>0</v>
      </c>
    </row>
    <row r="183" spans="1:5" x14ac:dyDescent="0.25">
      <c r="A183" s="41" t="s">
        <v>93</v>
      </c>
      <c r="B183" s="42">
        <v>0</v>
      </c>
      <c r="C183" s="44">
        <v>0</v>
      </c>
      <c r="D183" s="42">
        <v>0</v>
      </c>
      <c r="E183" s="44">
        <v>0</v>
      </c>
    </row>
    <row r="184" spans="1:5" x14ac:dyDescent="0.25">
      <c r="A184" s="41" t="s">
        <v>94</v>
      </c>
      <c r="B184" s="42" t="s">
        <v>99</v>
      </c>
      <c r="C184" s="44" t="s">
        <v>99</v>
      </c>
      <c r="D184" s="42" t="s">
        <v>99</v>
      </c>
      <c r="E184" s="44" t="s">
        <v>99</v>
      </c>
    </row>
    <row r="185" spans="1:5" s="28" customFormat="1" x14ac:dyDescent="0.25">
      <c r="A185" s="17" t="s">
        <v>59</v>
      </c>
      <c r="B185" s="78">
        <f>SUM(B181:B184)</f>
        <v>0</v>
      </c>
      <c r="C185" s="80">
        <f t="shared" ref="C185:E185" si="25">SUM(C181:C184)</f>
        <v>0</v>
      </c>
      <c r="D185" s="78">
        <f t="shared" si="25"/>
        <v>0</v>
      </c>
      <c r="E185" s="80">
        <f t="shared" si="25"/>
        <v>0</v>
      </c>
    </row>
    <row r="186" spans="1:5" x14ac:dyDescent="0.25">
      <c r="A186" s="36"/>
      <c r="B186" s="37"/>
      <c r="C186" s="39"/>
      <c r="D186" s="37"/>
      <c r="E186" s="39"/>
    </row>
    <row r="187" spans="1:5" x14ac:dyDescent="0.25">
      <c r="A187" s="17" t="s">
        <v>89</v>
      </c>
      <c r="B187" s="37"/>
      <c r="C187" s="39"/>
      <c r="D187" s="37"/>
      <c r="E187" s="39"/>
    </row>
    <row r="188" spans="1:5" x14ac:dyDescent="0.25">
      <c r="A188" s="41" t="s">
        <v>91</v>
      </c>
      <c r="B188" s="42">
        <v>0</v>
      </c>
      <c r="C188" s="44">
        <v>0</v>
      </c>
      <c r="D188" s="42">
        <v>0</v>
      </c>
      <c r="E188" s="44">
        <v>382</v>
      </c>
    </row>
    <row r="189" spans="1:5" x14ac:dyDescent="0.25">
      <c r="A189" s="41" t="s">
        <v>92</v>
      </c>
      <c r="B189" s="42">
        <v>0</v>
      </c>
      <c r="C189" s="44">
        <v>0</v>
      </c>
      <c r="D189" s="42">
        <v>0</v>
      </c>
      <c r="E189" s="44">
        <v>392</v>
      </c>
    </row>
    <row r="190" spans="1:5" x14ac:dyDescent="0.25">
      <c r="A190" s="41" t="s">
        <v>93</v>
      </c>
      <c r="B190" s="42">
        <v>0</v>
      </c>
      <c r="C190" s="44">
        <v>0</v>
      </c>
      <c r="D190" s="42">
        <v>0</v>
      </c>
      <c r="E190" s="44">
        <v>459</v>
      </c>
    </row>
    <row r="191" spans="1:5" x14ac:dyDescent="0.25">
      <c r="A191" s="41" t="s">
        <v>94</v>
      </c>
      <c r="B191" s="42" t="s">
        <v>99</v>
      </c>
      <c r="C191" s="44" t="s">
        <v>99</v>
      </c>
      <c r="D191" s="42" t="s">
        <v>99</v>
      </c>
      <c r="E191" s="44" t="s">
        <v>99</v>
      </c>
    </row>
    <row r="192" spans="1:5" s="28" customFormat="1" x14ac:dyDescent="0.25">
      <c r="A192" s="17" t="s">
        <v>59</v>
      </c>
      <c r="B192" s="78">
        <f>SUM(B188:B191)</f>
        <v>0</v>
      </c>
      <c r="C192" s="80">
        <f t="shared" ref="C192:E192" si="26">SUM(C188:C191)</f>
        <v>0</v>
      </c>
      <c r="D192" s="78">
        <f t="shared" si="26"/>
        <v>0</v>
      </c>
      <c r="E192" s="80">
        <f t="shared" si="26"/>
        <v>1233</v>
      </c>
    </row>
    <row r="193" spans="1:5" x14ac:dyDescent="0.25">
      <c r="A193" s="36"/>
      <c r="B193" s="37"/>
      <c r="C193" s="39"/>
      <c r="D193" s="37"/>
      <c r="E193" s="39"/>
    </row>
    <row r="194" spans="1:5" x14ac:dyDescent="0.25">
      <c r="A194" s="17" t="s">
        <v>90</v>
      </c>
      <c r="B194" s="37"/>
      <c r="C194" s="39"/>
      <c r="D194" s="37"/>
      <c r="E194" s="39"/>
    </row>
    <row r="195" spans="1:5" s="28" customFormat="1" x14ac:dyDescent="0.25">
      <c r="A195" s="41" t="s">
        <v>91</v>
      </c>
      <c r="B195" s="42">
        <v>0</v>
      </c>
      <c r="C195" s="44">
        <v>0</v>
      </c>
      <c r="D195" s="42">
        <v>0</v>
      </c>
      <c r="E195" s="44">
        <v>0</v>
      </c>
    </row>
    <row r="196" spans="1:5" x14ac:dyDescent="0.25">
      <c r="A196" s="41" t="s">
        <v>92</v>
      </c>
      <c r="B196" s="42">
        <v>0</v>
      </c>
      <c r="C196" s="44">
        <v>0</v>
      </c>
      <c r="D196" s="42">
        <v>0</v>
      </c>
      <c r="E196" s="44">
        <v>0</v>
      </c>
    </row>
    <row r="197" spans="1:5" x14ac:dyDescent="0.25">
      <c r="A197" s="41" t="s">
        <v>93</v>
      </c>
      <c r="B197" s="42">
        <v>0</v>
      </c>
      <c r="C197" s="44">
        <v>0</v>
      </c>
      <c r="D197" s="42">
        <v>0</v>
      </c>
      <c r="E197" s="44">
        <v>0</v>
      </c>
    </row>
    <row r="198" spans="1:5" x14ac:dyDescent="0.25">
      <c r="A198" s="41" t="s">
        <v>94</v>
      </c>
      <c r="B198" s="42" t="s">
        <v>99</v>
      </c>
      <c r="C198" s="44" t="s">
        <v>99</v>
      </c>
      <c r="D198" s="42" t="s">
        <v>99</v>
      </c>
      <c r="E198" s="44" t="s">
        <v>99</v>
      </c>
    </row>
    <row r="199" spans="1:5" ht="15.75" thickBot="1" x14ac:dyDescent="0.3">
      <c r="A199" s="62" t="s">
        <v>59</v>
      </c>
      <c r="B199" s="81">
        <f>SUM(B195:B198)</f>
        <v>0</v>
      </c>
      <c r="C199" s="83">
        <f t="shared" ref="C199:E199" si="27">SUM(C195:C198)</f>
        <v>0</v>
      </c>
      <c r="D199" s="81">
        <f t="shared" si="27"/>
        <v>0</v>
      </c>
      <c r="E199" s="83">
        <f t="shared" si="27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199"/>
  <sheetViews>
    <sheetView showGridLines="0" workbookViewId="0">
      <pane xSplit="1" ySplit="14" topLeftCell="B1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0.5703125" style="16" customWidth="1"/>
    <col min="2" max="8" width="19.28515625" style="34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Non-Acute Hospitals Utilization Reports: First Quarter 2024 - Third Quarter 2024</v>
      </c>
    </row>
    <row r="8" spans="1:8" ht="15.75" x14ac:dyDescent="0.25">
      <c r="A8" s="31" t="s">
        <v>46</v>
      </c>
    </row>
    <row r="9" spans="1:8" x14ac:dyDescent="0.25">
      <c r="A9" s="32" t="str">
        <f>Contents!A9</f>
        <v>Produced on December 11, 2024</v>
      </c>
    </row>
    <row r="10" spans="1:8" x14ac:dyDescent="0.25">
      <c r="A10" s="32" t="str">
        <f>Contents!A10</f>
        <v>Includes data loaded through December 9, 2024</v>
      </c>
    </row>
    <row r="12" spans="1:8" ht="15.75" thickBot="1" x14ac:dyDescent="0.3">
      <c r="A12" s="33" t="s">
        <v>58</v>
      </c>
    </row>
    <row r="13" spans="1:8" s="35" customFormat="1" x14ac:dyDescent="0.25">
      <c r="A13" s="99" t="s">
        <v>11</v>
      </c>
      <c r="B13" s="96" t="s">
        <v>47</v>
      </c>
      <c r="C13" s="97"/>
      <c r="D13" s="97"/>
      <c r="E13" s="97"/>
      <c r="F13" s="97"/>
      <c r="G13" s="98"/>
      <c r="H13" s="94" t="s">
        <v>48</v>
      </c>
    </row>
    <row r="14" spans="1:8" s="35" customFormat="1" ht="60.75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6"/>
    </row>
    <row r="15" spans="1:8" x14ac:dyDescent="0.25">
      <c r="A15" s="17" t="s">
        <v>60</v>
      </c>
      <c r="B15" s="18">
        <f t="shared" ref="B15:H15" si="0">SUM(B16:B17)</f>
        <v>0</v>
      </c>
      <c r="C15" s="19">
        <f t="shared" si="0"/>
        <v>0</v>
      </c>
      <c r="D15" s="19">
        <f t="shared" si="0"/>
        <v>0</v>
      </c>
      <c r="E15" s="19">
        <f t="shared" si="0"/>
        <v>0</v>
      </c>
      <c r="F15" s="19">
        <f t="shared" si="0"/>
        <v>0</v>
      </c>
      <c r="G15" s="20">
        <f t="shared" si="0"/>
        <v>0</v>
      </c>
      <c r="H15" s="21">
        <f t="shared" si="0"/>
        <v>26085</v>
      </c>
    </row>
    <row r="16" spans="1:8" x14ac:dyDescent="0.25">
      <c r="A16" s="23" t="s">
        <v>56</v>
      </c>
      <c r="B16" s="18">
        <f>B24+B31+B38+B45+B52+B59+B66+B73+B80+B87+B94+B101+B108+B115+B122+B129+B136+B143+B150+B157</f>
        <v>0</v>
      </c>
      <c r="C16" s="19">
        <f t="shared" ref="C16:H16" si="1">C24+C31+C38+C45+C52+C59+C66+C73+C80+C87+C94+C101+C108+C115+C122+C129+C136+C143+C150+C157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20">
        <f t="shared" si="1"/>
        <v>0</v>
      </c>
      <c r="H16" s="21">
        <f t="shared" si="1"/>
        <v>14783</v>
      </c>
    </row>
    <row r="17" spans="1:8" x14ac:dyDescent="0.25">
      <c r="A17" s="23" t="s">
        <v>57</v>
      </c>
      <c r="B17" s="18">
        <f>B164+B171+B178+B185+B192+B199</f>
        <v>0</v>
      </c>
      <c r="C17" s="19">
        <f t="shared" ref="C17:H17" si="2">C164+C171+C178+C185+C192+C199</f>
        <v>0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20">
        <f t="shared" si="2"/>
        <v>0</v>
      </c>
      <c r="H17" s="21">
        <f t="shared" si="2"/>
        <v>11302</v>
      </c>
    </row>
    <row r="18" spans="1:8" x14ac:dyDescent="0.25">
      <c r="A18" s="36"/>
      <c r="B18" s="37"/>
      <c r="C18" s="38"/>
      <c r="D18" s="38"/>
      <c r="E18" s="38"/>
      <c r="F18" s="38"/>
      <c r="G18" s="39"/>
      <c r="H18" s="40"/>
    </row>
    <row r="19" spans="1:8" x14ac:dyDescent="0.25">
      <c r="A19" s="17" t="s">
        <v>65</v>
      </c>
      <c r="B19" s="37"/>
      <c r="C19" s="38"/>
      <c r="D19" s="38"/>
      <c r="E19" s="38"/>
      <c r="F19" s="38"/>
      <c r="G19" s="39"/>
      <c r="H19" s="40"/>
    </row>
    <row r="20" spans="1:8" x14ac:dyDescent="0.25">
      <c r="A20" s="41" t="s">
        <v>91</v>
      </c>
      <c r="B20" s="42" t="s">
        <v>98</v>
      </c>
      <c r="C20" s="43" t="s">
        <v>98</v>
      </c>
      <c r="D20" s="43" t="s">
        <v>98</v>
      </c>
      <c r="E20" s="43" t="s">
        <v>98</v>
      </c>
      <c r="F20" s="43" t="s">
        <v>98</v>
      </c>
      <c r="G20" s="44" t="s">
        <v>98</v>
      </c>
      <c r="H20" s="46" t="s">
        <v>98</v>
      </c>
    </row>
    <row r="21" spans="1:8" x14ac:dyDescent="0.25">
      <c r="A21" s="41" t="s">
        <v>92</v>
      </c>
      <c r="B21" s="42" t="s">
        <v>98</v>
      </c>
      <c r="C21" s="43" t="s">
        <v>98</v>
      </c>
      <c r="D21" s="43" t="s">
        <v>98</v>
      </c>
      <c r="E21" s="43" t="s">
        <v>98</v>
      </c>
      <c r="F21" s="43" t="s">
        <v>98</v>
      </c>
      <c r="G21" s="44" t="s">
        <v>98</v>
      </c>
      <c r="H21" s="46" t="s">
        <v>98</v>
      </c>
    </row>
    <row r="22" spans="1:8" x14ac:dyDescent="0.25">
      <c r="A22" s="41" t="s">
        <v>93</v>
      </c>
      <c r="B22" s="42" t="s">
        <v>98</v>
      </c>
      <c r="C22" s="43" t="s">
        <v>98</v>
      </c>
      <c r="D22" s="43" t="s">
        <v>98</v>
      </c>
      <c r="E22" s="43" t="s">
        <v>98</v>
      </c>
      <c r="F22" s="43" t="s">
        <v>98</v>
      </c>
      <c r="G22" s="44" t="s">
        <v>98</v>
      </c>
      <c r="H22" s="46" t="s">
        <v>98</v>
      </c>
    </row>
    <row r="23" spans="1:8" x14ac:dyDescent="0.25">
      <c r="A23" s="41" t="s">
        <v>94</v>
      </c>
      <c r="B23" s="42" t="s">
        <v>99</v>
      </c>
      <c r="C23" s="43" t="s">
        <v>99</v>
      </c>
      <c r="D23" s="43" t="s">
        <v>99</v>
      </c>
      <c r="E23" s="43" t="s">
        <v>99</v>
      </c>
      <c r="F23" s="43" t="s">
        <v>99</v>
      </c>
      <c r="G23" s="44" t="s">
        <v>99</v>
      </c>
      <c r="H23" s="46" t="s">
        <v>99</v>
      </c>
    </row>
    <row r="24" spans="1:8" s="28" customFormat="1" x14ac:dyDescent="0.25">
      <c r="A24" s="17" t="s">
        <v>59</v>
      </c>
      <c r="B24" s="78">
        <f>SUM(B20:B23)</f>
        <v>0</v>
      </c>
      <c r="C24" s="79">
        <f t="shared" ref="C24:H24" si="3">SUM(C20:C23)</f>
        <v>0</v>
      </c>
      <c r="D24" s="79">
        <f t="shared" si="3"/>
        <v>0</v>
      </c>
      <c r="E24" s="79">
        <f t="shared" si="3"/>
        <v>0</v>
      </c>
      <c r="F24" s="79">
        <f t="shared" si="3"/>
        <v>0</v>
      </c>
      <c r="G24" s="80">
        <f t="shared" si="3"/>
        <v>0</v>
      </c>
      <c r="H24" s="84">
        <f t="shared" si="3"/>
        <v>0</v>
      </c>
    </row>
    <row r="25" spans="1:8" x14ac:dyDescent="0.25">
      <c r="A25" s="36"/>
      <c r="B25" s="37"/>
      <c r="C25" s="38"/>
      <c r="D25" s="38"/>
      <c r="E25" s="38"/>
      <c r="F25" s="38"/>
      <c r="G25" s="39"/>
      <c r="H25" s="40"/>
    </row>
    <row r="26" spans="1:8" x14ac:dyDescent="0.25">
      <c r="A26" s="17" t="s">
        <v>66</v>
      </c>
      <c r="B26" s="37"/>
      <c r="C26" s="38"/>
      <c r="D26" s="38"/>
      <c r="E26" s="38"/>
      <c r="F26" s="38"/>
      <c r="G26" s="39"/>
      <c r="H26" s="40"/>
    </row>
    <row r="27" spans="1:8" x14ac:dyDescent="0.25">
      <c r="A27" s="41" t="s">
        <v>91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4">
        <v>0</v>
      </c>
      <c r="H27" s="46">
        <v>0</v>
      </c>
    </row>
    <row r="28" spans="1:8" x14ac:dyDescent="0.25">
      <c r="A28" s="41" t="s">
        <v>92</v>
      </c>
      <c r="B28" s="42" t="s">
        <v>98</v>
      </c>
      <c r="C28" s="43" t="s">
        <v>98</v>
      </c>
      <c r="D28" s="43" t="s">
        <v>98</v>
      </c>
      <c r="E28" s="43" t="s">
        <v>98</v>
      </c>
      <c r="F28" s="43" t="s">
        <v>98</v>
      </c>
      <c r="G28" s="44" t="s">
        <v>98</v>
      </c>
      <c r="H28" s="46" t="s">
        <v>98</v>
      </c>
    </row>
    <row r="29" spans="1:8" x14ac:dyDescent="0.25">
      <c r="A29" s="41" t="s">
        <v>93</v>
      </c>
      <c r="B29" s="42" t="s">
        <v>98</v>
      </c>
      <c r="C29" s="43" t="s">
        <v>98</v>
      </c>
      <c r="D29" s="43" t="s">
        <v>98</v>
      </c>
      <c r="E29" s="43" t="s">
        <v>98</v>
      </c>
      <c r="F29" s="43" t="s">
        <v>98</v>
      </c>
      <c r="G29" s="44" t="s">
        <v>98</v>
      </c>
      <c r="H29" s="46" t="s">
        <v>98</v>
      </c>
    </row>
    <row r="30" spans="1:8" x14ac:dyDescent="0.25">
      <c r="A30" s="41" t="s">
        <v>94</v>
      </c>
      <c r="B30" s="42" t="s">
        <v>99</v>
      </c>
      <c r="C30" s="43" t="s">
        <v>99</v>
      </c>
      <c r="D30" s="43" t="s">
        <v>99</v>
      </c>
      <c r="E30" s="43" t="s">
        <v>99</v>
      </c>
      <c r="F30" s="43" t="s">
        <v>99</v>
      </c>
      <c r="G30" s="44" t="s">
        <v>99</v>
      </c>
      <c r="H30" s="46" t="s">
        <v>99</v>
      </c>
    </row>
    <row r="31" spans="1:8" x14ac:dyDescent="0.25">
      <c r="A31" s="17" t="s">
        <v>59</v>
      </c>
      <c r="B31" s="78">
        <f>SUM(B27:B30)</f>
        <v>0</v>
      </c>
      <c r="C31" s="79">
        <f t="shared" ref="C31:H31" si="4">SUM(C27:C30)</f>
        <v>0</v>
      </c>
      <c r="D31" s="79">
        <f t="shared" si="4"/>
        <v>0</v>
      </c>
      <c r="E31" s="79">
        <f t="shared" si="4"/>
        <v>0</v>
      </c>
      <c r="F31" s="79">
        <f t="shared" si="4"/>
        <v>0</v>
      </c>
      <c r="G31" s="80">
        <f t="shared" si="4"/>
        <v>0</v>
      </c>
      <c r="H31" s="84">
        <f t="shared" si="4"/>
        <v>0</v>
      </c>
    </row>
    <row r="32" spans="1:8" x14ac:dyDescent="0.25">
      <c r="A32" s="36"/>
      <c r="B32" s="37"/>
      <c r="C32" s="38"/>
      <c r="D32" s="38"/>
      <c r="E32" s="38"/>
      <c r="F32" s="38"/>
      <c r="G32" s="39"/>
      <c r="H32" s="40"/>
    </row>
    <row r="33" spans="1:8" x14ac:dyDescent="0.25">
      <c r="A33" s="17" t="s">
        <v>67</v>
      </c>
      <c r="B33" s="37"/>
      <c r="C33" s="38"/>
      <c r="D33" s="38"/>
      <c r="E33" s="38"/>
      <c r="F33" s="38"/>
      <c r="G33" s="39"/>
      <c r="H33" s="40"/>
    </row>
    <row r="34" spans="1:8" x14ac:dyDescent="0.25">
      <c r="A34" s="41" t="s">
        <v>91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4">
        <v>0</v>
      </c>
      <c r="H34" s="46">
        <v>0</v>
      </c>
    </row>
    <row r="35" spans="1:8" x14ac:dyDescent="0.25">
      <c r="A35" s="41" t="s">
        <v>92</v>
      </c>
      <c r="B35" s="42" t="s">
        <v>98</v>
      </c>
      <c r="C35" s="43" t="s">
        <v>98</v>
      </c>
      <c r="D35" s="43" t="s">
        <v>98</v>
      </c>
      <c r="E35" s="43" t="s">
        <v>98</v>
      </c>
      <c r="F35" s="43" t="s">
        <v>98</v>
      </c>
      <c r="G35" s="44" t="s">
        <v>98</v>
      </c>
      <c r="H35" s="46" t="s">
        <v>98</v>
      </c>
    </row>
    <row r="36" spans="1:8" x14ac:dyDescent="0.25">
      <c r="A36" s="41" t="s">
        <v>93</v>
      </c>
      <c r="B36" s="42" t="s">
        <v>98</v>
      </c>
      <c r="C36" s="43" t="s">
        <v>98</v>
      </c>
      <c r="D36" s="43" t="s">
        <v>98</v>
      </c>
      <c r="E36" s="43" t="s">
        <v>98</v>
      </c>
      <c r="F36" s="43" t="s">
        <v>98</v>
      </c>
      <c r="G36" s="44" t="s">
        <v>98</v>
      </c>
      <c r="H36" s="46" t="s">
        <v>98</v>
      </c>
    </row>
    <row r="37" spans="1:8" x14ac:dyDescent="0.25">
      <c r="A37" s="41" t="s">
        <v>94</v>
      </c>
      <c r="B37" s="42" t="s">
        <v>99</v>
      </c>
      <c r="C37" s="43" t="s">
        <v>99</v>
      </c>
      <c r="D37" s="43" t="s">
        <v>99</v>
      </c>
      <c r="E37" s="43" t="s">
        <v>99</v>
      </c>
      <c r="F37" s="43" t="s">
        <v>99</v>
      </c>
      <c r="G37" s="44" t="s">
        <v>99</v>
      </c>
      <c r="H37" s="46" t="s">
        <v>99</v>
      </c>
    </row>
    <row r="38" spans="1:8" x14ac:dyDescent="0.25">
      <c r="A38" s="17" t="s">
        <v>59</v>
      </c>
      <c r="B38" s="78">
        <f>SUM(B34:B37)</f>
        <v>0</v>
      </c>
      <c r="C38" s="79">
        <f t="shared" ref="C38:H38" si="5">SUM(C34:C37)</f>
        <v>0</v>
      </c>
      <c r="D38" s="79">
        <f t="shared" si="5"/>
        <v>0</v>
      </c>
      <c r="E38" s="79">
        <f t="shared" si="5"/>
        <v>0</v>
      </c>
      <c r="F38" s="79">
        <f t="shared" si="5"/>
        <v>0</v>
      </c>
      <c r="G38" s="80">
        <f t="shared" si="5"/>
        <v>0</v>
      </c>
      <c r="H38" s="84">
        <f t="shared" si="5"/>
        <v>0</v>
      </c>
    </row>
    <row r="39" spans="1:8" x14ac:dyDescent="0.25">
      <c r="A39" s="36"/>
      <c r="B39" s="37"/>
      <c r="C39" s="38"/>
      <c r="D39" s="38"/>
      <c r="E39" s="38"/>
      <c r="F39" s="38"/>
      <c r="G39" s="39"/>
      <c r="H39" s="40"/>
    </row>
    <row r="40" spans="1:8" x14ac:dyDescent="0.25">
      <c r="A40" s="17" t="s">
        <v>68</v>
      </c>
      <c r="B40" s="37"/>
      <c r="C40" s="38"/>
      <c r="D40" s="38"/>
      <c r="E40" s="38"/>
      <c r="F40" s="38"/>
      <c r="G40" s="39"/>
      <c r="H40" s="40"/>
    </row>
    <row r="41" spans="1:8" x14ac:dyDescent="0.25">
      <c r="A41" s="41" t="s">
        <v>91</v>
      </c>
      <c r="B41" s="42">
        <v>0</v>
      </c>
      <c r="C41" s="43">
        <v>0</v>
      </c>
      <c r="D41" s="43">
        <v>0</v>
      </c>
      <c r="E41" s="43">
        <v>0</v>
      </c>
      <c r="F41" s="43">
        <v>0</v>
      </c>
      <c r="G41" s="44">
        <v>0</v>
      </c>
      <c r="H41" s="46">
        <v>0</v>
      </c>
    </row>
    <row r="42" spans="1:8" x14ac:dyDescent="0.25">
      <c r="A42" s="41" t="s">
        <v>92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6">
        <v>0</v>
      </c>
    </row>
    <row r="43" spans="1:8" x14ac:dyDescent="0.25">
      <c r="A43" s="41" t="s">
        <v>93</v>
      </c>
      <c r="B43" s="42" t="s">
        <v>98</v>
      </c>
      <c r="C43" s="43" t="s">
        <v>98</v>
      </c>
      <c r="D43" s="43" t="s">
        <v>98</v>
      </c>
      <c r="E43" s="43" t="s">
        <v>98</v>
      </c>
      <c r="F43" s="43" t="s">
        <v>98</v>
      </c>
      <c r="G43" s="44" t="s">
        <v>98</v>
      </c>
      <c r="H43" s="46" t="s">
        <v>98</v>
      </c>
    </row>
    <row r="44" spans="1:8" x14ac:dyDescent="0.25">
      <c r="A44" s="41" t="s">
        <v>94</v>
      </c>
      <c r="B44" s="42" t="s">
        <v>99</v>
      </c>
      <c r="C44" s="43" t="s">
        <v>99</v>
      </c>
      <c r="D44" s="43" t="s">
        <v>99</v>
      </c>
      <c r="E44" s="43" t="s">
        <v>99</v>
      </c>
      <c r="F44" s="43" t="s">
        <v>99</v>
      </c>
      <c r="G44" s="44" t="s">
        <v>99</v>
      </c>
      <c r="H44" s="46" t="s">
        <v>99</v>
      </c>
    </row>
    <row r="45" spans="1:8" x14ac:dyDescent="0.25">
      <c r="A45" s="17" t="s">
        <v>59</v>
      </c>
      <c r="B45" s="78">
        <f>SUM(B41:B44)</f>
        <v>0</v>
      </c>
      <c r="C45" s="79">
        <f t="shared" ref="C45:H45" si="6">SUM(C41:C44)</f>
        <v>0</v>
      </c>
      <c r="D45" s="79">
        <f t="shared" si="6"/>
        <v>0</v>
      </c>
      <c r="E45" s="79">
        <f t="shared" si="6"/>
        <v>0</v>
      </c>
      <c r="F45" s="79">
        <f t="shared" si="6"/>
        <v>0</v>
      </c>
      <c r="G45" s="80">
        <f t="shared" si="6"/>
        <v>0</v>
      </c>
      <c r="H45" s="84">
        <f t="shared" si="6"/>
        <v>0</v>
      </c>
    </row>
    <row r="46" spans="1:8" x14ac:dyDescent="0.25">
      <c r="A46" s="36"/>
      <c r="B46" s="37"/>
      <c r="C46" s="38"/>
      <c r="D46" s="38"/>
      <c r="E46" s="38"/>
      <c r="F46" s="38"/>
      <c r="G46" s="39"/>
      <c r="H46" s="40"/>
    </row>
    <row r="47" spans="1:8" x14ac:dyDescent="0.25">
      <c r="A47" s="17" t="s">
        <v>69</v>
      </c>
      <c r="B47" s="37"/>
      <c r="C47" s="38"/>
      <c r="D47" s="38"/>
      <c r="E47" s="38"/>
      <c r="F47" s="38"/>
      <c r="G47" s="39"/>
      <c r="H47" s="40"/>
    </row>
    <row r="48" spans="1:8" x14ac:dyDescent="0.25">
      <c r="A48" s="41" t="s">
        <v>91</v>
      </c>
      <c r="B48" s="42" t="s">
        <v>98</v>
      </c>
      <c r="C48" s="43" t="s">
        <v>98</v>
      </c>
      <c r="D48" s="43" t="s">
        <v>98</v>
      </c>
      <c r="E48" s="43" t="s">
        <v>98</v>
      </c>
      <c r="F48" s="43" t="s">
        <v>98</v>
      </c>
      <c r="G48" s="44" t="s">
        <v>98</v>
      </c>
      <c r="H48" s="46" t="s">
        <v>98</v>
      </c>
    </row>
    <row r="49" spans="1:8" x14ac:dyDescent="0.25">
      <c r="A49" s="41" t="s">
        <v>92</v>
      </c>
      <c r="B49" s="42" t="s">
        <v>98</v>
      </c>
      <c r="C49" s="43" t="s">
        <v>98</v>
      </c>
      <c r="D49" s="43" t="s">
        <v>98</v>
      </c>
      <c r="E49" s="43" t="s">
        <v>98</v>
      </c>
      <c r="F49" s="43" t="s">
        <v>98</v>
      </c>
      <c r="G49" s="44" t="s">
        <v>98</v>
      </c>
      <c r="H49" s="46" t="s">
        <v>98</v>
      </c>
    </row>
    <row r="50" spans="1:8" x14ac:dyDescent="0.25">
      <c r="A50" s="41" t="s">
        <v>93</v>
      </c>
      <c r="B50" s="42" t="s">
        <v>98</v>
      </c>
      <c r="C50" s="43" t="s">
        <v>98</v>
      </c>
      <c r="D50" s="43" t="s">
        <v>98</v>
      </c>
      <c r="E50" s="43" t="s">
        <v>98</v>
      </c>
      <c r="F50" s="43" t="s">
        <v>98</v>
      </c>
      <c r="G50" s="44" t="s">
        <v>98</v>
      </c>
      <c r="H50" s="46" t="s">
        <v>98</v>
      </c>
    </row>
    <row r="51" spans="1:8" x14ac:dyDescent="0.25">
      <c r="A51" s="41" t="s">
        <v>94</v>
      </c>
      <c r="B51" s="42" t="s">
        <v>99</v>
      </c>
      <c r="C51" s="43" t="s">
        <v>99</v>
      </c>
      <c r="D51" s="43" t="s">
        <v>99</v>
      </c>
      <c r="E51" s="43" t="s">
        <v>99</v>
      </c>
      <c r="F51" s="43" t="s">
        <v>99</v>
      </c>
      <c r="G51" s="44" t="s">
        <v>99</v>
      </c>
      <c r="H51" s="46" t="s">
        <v>99</v>
      </c>
    </row>
    <row r="52" spans="1:8" x14ac:dyDescent="0.25">
      <c r="A52" s="17" t="s">
        <v>59</v>
      </c>
      <c r="B52" s="78">
        <f>SUM(B48:B51)</f>
        <v>0</v>
      </c>
      <c r="C52" s="79">
        <f t="shared" ref="C52:H52" si="7">SUM(C48:C51)</f>
        <v>0</v>
      </c>
      <c r="D52" s="79">
        <f t="shared" si="7"/>
        <v>0</v>
      </c>
      <c r="E52" s="79">
        <f t="shared" si="7"/>
        <v>0</v>
      </c>
      <c r="F52" s="79">
        <f t="shared" si="7"/>
        <v>0</v>
      </c>
      <c r="G52" s="80">
        <f t="shared" si="7"/>
        <v>0</v>
      </c>
      <c r="H52" s="84">
        <f t="shared" si="7"/>
        <v>0</v>
      </c>
    </row>
    <row r="53" spans="1:8" x14ac:dyDescent="0.25">
      <c r="A53" s="36"/>
      <c r="B53" s="37"/>
      <c r="C53" s="38"/>
      <c r="D53" s="38"/>
      <c r="E53" s="38"/>
      <c r="F53" s="38"/>
      <c r="G53" s="39"/>
      <c r="H53" s="40"/>
    </row>
    <row r="54" spans="1:8" x14ac:dyDescent="0.25">
      <c r="A54" s="17" t="s">
        <v>70</v>
      </c>
      <c r="B54" s="37"/>
      <c r="C54" s="38"/>
      <c r="D54" s="38"/>
      <c r="E54" s="38"/>
      <c r="F54" s="38"/>
      <c r="G54" s="39"/>
      <c r="H54" s="40"/>
    </row>
    <row r="55" spans="1:8" x14ac:dyDescent="0.25">
      <c r="A55" s="41" t="s">
        <v>91</v>
      </c>
      <c r="B55" s="42">
        <v>0</v>
      </c>
      <c r="C55" s="43">
        <v>0</v>
      </c>
      <c r="D55" s="43">
        <v>0</v>
      </c>
      <c r="E55" s="43">
        <v>0</v>
      </c>
      <c r="F55" s="43">
        <v>0</v>
      </c>
      <c r="G55" s="44">
        <v>0</v>
      </c>
      <c r="H55" s="46">
        <v>0</v>
      </c>
    </row>
    <row r="56" spans="1:8" x14ac:dyDescent="0.25">
      <c r="A56" s="41" t="s">
        <v>92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6">
        <v>0</v>
      </c>
    </row>
    <row r="57" spans="1:8" x14ac:dyDescent="0.25">
      <c r="A57" s="41" t="s">
        <v>93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6">
        <v>0</v>
      </c>
    </row>
    <row r="58" spans="1:8" x14ac:dyDescent="0.25">
      <c r="A58" s="41" t="s">
        <v>94</v>
      </c>
      <c r="B58" s="42" t="s">
        <v>99</v>
      </c>
      <c r="C58" s="43" t="s">
        <v>99</v>
      </c>
      <c r="D58" s="43" t="s">
        <v>99</v>
      </c>
      <c r="E58" s="43" t="s">
        <v>99</v>
      </c>
      <c r="F58" s="43" t="s">
        <v>99</v>
      </c>
      <c r="G58" s="44" t="s">
        <v>99</v>
      </c>
      <c r="H58" s="46" t="s">
        <v>99</v>
      </c>
    </row>
    <row r="59" spans="1:8" x14ac:dyDescent="0.25">
      <c r="A59" s="17" t="s">
        <v>59</v>
      </c>
      <c r="B59" s="78">
        <f>SUM(B55:B58)</f>
        <v>0</v>
      </c>
      <c r="C59" s="79">
        <f t="shared" ref="C59:H59" si="8">SUM(C55:C58)</f>
        <v>0</v>
      </c>
      <c r="D59" s="79">
        <f t="shared" si="8"/>
        <v>0</v>
      </c>
      <c r="E59" s="79">
        <f t="shared" si="8"/>
        <v>0</v>
      </c>
      <c r="F59" s="79">
        <f t="shared" si="8"/>
        <v>0</v>
      </c>
      <c r="G59" s="80">
        <f t="shared" si="8"/>
        <v>0</v>
      </c>
      <c r="H59" s="84">
        <f t="shared" si="8"/>
        <v>0</v>
      </c>
    </row>
    <row r="60" spans="1:8" x14ac:dyDescent="0.25">
      <c r="A60" s="36"/>
      <c r="B60" s="37"/>
      <c r="C60" s="38"/>
      <c r="D60" s="38"/>
      <c r="E60" s="38"/>
      <c r="F60" s="38"/>
      <c r="G60" s="39"/>
      <c r="H60" s="40"/>
    </row>
    <row r="61" spans="1:8" x14ac:dyDescent="0.25">
      <c r="A61" s="17" t="s">
        <v>71</v>
      </c>
      <c r="B61" s="37"/>
      <c r="C61" s="38"/>
      <c r="D61" s="38"/>
      <c r="E61" s="38"/>
      <c r="F61" s="38"/>
      <c r="G61" s="39"/>
      <c r="H61" s="40"/>
    </row>
    <row r="62" spans="1:8" x14ac:dyDescent="0.25">
      <c r="A62" s="41" t="s">
        <v>91</v>
      </c>
      <c r="B62" s="42">
        <v>0</v>
      </c>
      <c r="C62" s="43">
        <v>0</v>
      </c>
      <c r="D62" s="43">
        <v>0</v>
      </c>
      <c r="E62" s="43">
        <v>0</v>
      </c>
      <c r="F62" s="43">
        <v>0</v>
      </c>
      <c r="G62" s="44">
        <v>0</v>
      </c>
      <c r="H62" s="46">
        <v>0</v>
      </c>
    </row>
    <row r="63" spans="1:8" x14ac:dyDescent="0.25">
      <c r="A63" s="41" t="s">
        <v>92</v>
      </c>
      <c r="B63" s="42">
        <v>0</v>
      </c>
      <c r="C63" s="43">
        <v>0</v>
      </c>
      <c r="D63" s="43">
        <v>0</v>
      </c>
      <c r="E63" s="43">
        <v>0</v>
      </c>
      <c r="F63" s="43">
        <v>0</v>
      </c>
      <c r="G63" s="44">
        <v>0</v>
      </c>
      <c r="H63" s="46">
        <v>0</v>
      </c>
    </row>
    <row r="64" spans="1:8" x14ac:dyDescent="0.25">
      <c r="A64" s="41" t="s">
        <v>93</v>
      </c>
      <c r="B64" s="42">
        <v>0</v>
      </c>
      <c r="C64" s="43">
        <v>0</v>
      </c>
      <c r="D64" s="43">
        <v>0</v>
      </c>
      <c r="E64" s="43">
        <v>0</v>
      </c>
      <c r="F64" s="43">
        <v>0</v>
      </c>
      <c r="G64" s="44">
        <v>0</v>
      </c>
      <c r="H64" s="46">
        <v>0</v>
      </c>
    </row>
    <row r="65" spans="1:8" x14ac:dyDescent="0.25">
      <c r="A65" s="41" t="s">
        <v>94</v>
      </c>
      <c r="B65" s="42" t="s">
        <v>99</v>
      </c>
      <c r="C65" s="43" t="s">
        <v>99</v>
      </c>
      <c r="D65" s="43" t="s">
        <v>99</v>
      </c>
      <c r="E65" s="43" t="s">
        <v>99</v>
      </c>
      <c r="F65" s="43" t="s">
        <v>99</v>
      </c>
      <c r="G65" s="44" t="s">
        <v>99</v>
      </c>
      <c r="H65" s="46" t="s">
        <v>99</v>
      </c>
    </row>
    <row r="66" spans="1:8" x14ac:dyDescent="0.25">
      <c r="A66" s="17" t="s">
        <v>59</v>
      </c>
      <c r="B66" s="78">
        <f>SUM(B62:B65)</f>
        <v>0</v>
      </c>
      <c r="C66" s="79">
        <f t="shared" ref="C66:H66" si="9">SUM(C62:C65)</f>
        <v>0</v>
      </c>
      <c r="D66" s="79">
        <f t="shared" si="9"/>
        <v>0</v>
      </c>
      <c r="E66" s="79">
        <f t="shared" si="9"/>
        <v>0</v>
      </c>
      <c r="F66" s="79">
        <f t="shared" si="9"/>
        <v>0</v>
      </c>
      <c r="G66" s="80">
        <f t="shared" si="9"/>
        <v>0</v>
      </c>
      <c r="H66" s="84">
        <f t="shared" si="9"/>
        <v>0</v>
      </c>
    </row>
    <row r="67" spans="1:8" x14ac:dyDescent="0.25">
      <c r="A67" s="36"/>
      <c r="B67" s="37"/>
      <c r="C67" s="38"/>
      <c r="D67" s="38"/>
      <c r="E67" s="38"/>
      <c r="F67" s="38"/>
      <c r="G67" s="39"/>
      <c r="H67" s="40"/>
    </row>
    <row r="68" spans="1:8" x14ac:dyDescent="0.25">
      <c r="A68" s="17" t="s">
        <v>72</v>
      </c>
      <c r="B68" s="37"/>
      <c r="C68" s="38"/>
      <c r="D68" s="38"/>
      <c r="E68" s="38"/>
      <c r="F68" s="38"/>
      <c r="G68" s="39"/>
      <c r="H68" s="40"/>
    </row>
    <row r="69" spans="1:8" x14ac:dyDescent="0.25">
      <c r="A69" s="41" t="s">
        <v>91</v>
      </c>
      <c r="B69" s="42">
        <v>0</v>
      </c>
      <c r="C69" s="43">
        <v>0</v>
      </c>
      <c r="D69" s="43">
        <v>0</v>
      </c>
      <c r="E69" s="43">
        <v>0</v>
      </c>
      <c r="F69" s="43">
        <v>0</v>
      </c>
      <c r="G69" s="44">
        <v>0</v>
      </c>
      <c r="H69" s="46">
        <v>0</v>
      </c>
    </row>
    <row r="70" spans="1:8" x14ac:dyDescent="0.25">
      <c r="A70" s="41" t="s">
        <v>92</v>
      </c>
      <c r="B70" s="42">
        <v>0</v>
      </c>
      <c r="C70" s="43">
        <v>0</v>
      </c>
      <c r="D70" s="43">
        <v>0</v>
      </c>
      <c r="E70" s="43">
        <v>0</v>
      </c>
      <c r="F70" s="43">
        <v>0</v>
      </c>
      <c r="G70" s="44">
        <v>0</v>
      </c>
      <c r="H70" s="46">
        <v>0</v>
      </c>
    </row>
    <row r="71" spans="1:8" x14ac:dyDescent="0.25">
      <c r="A71" s="41" t="s">
        <v>93</v>
      </c>
      <c r="B71" s="42">
        <v>0</v>
      </c>
      <c r="C71" s="43">
        <v>0</v>
      </c>
      <c r="D71" s="43">
        <v>0</v>
      </c>
      <c r="E71" s="43">
        <v>0</v>
      </c>
      <c r="F71" s="43">
        <v>0</v>
      </c>
      <c r="G71" s="44">
        <v>0</v>
      </c>
      <c r="H71" s="46">
        <v>0</v>
      </c>
    </row>
    <row r="72" spans="1:8" x14ac:dyDescent="0.25">
      <c r="A72" s="41" t="s">
        <v>94</v>
      </c>
      <c r="B72" s="42" t="s">
        <v>99</v>
      </c>
      <c r="C72" s="43" t="s">
        <v>99</v>
      </c>
      <c r="D72" s="43" t="s">
        <v>99</v>
      </c>
      <c r="E72" s="43" t="s">
        <v>99</v>
      </c>
      <c r="F72" s="43" t="s">
        <v>99</v>
      </c>
      <c r="G72" s="44" t="s">
        <v>99</v>
      </c>
      <c r="H72" s="46" t="s">
        <v>99</v>
      </c>
    </row>
    <row r="73" spans="1:8" x14ac:dyDescent="0.25">
      <c r="A73" s="17" t="s">
        <v>59</v>
      </c>
      <c r="B73" s="78">
        <f>SUM(B69:B72)</f>
        <v>0</v>
      </c>
      <c r="C73" s="79">
        <f t="shared" ref="C73:H73" si="10">SUM(C69:C72)</f>
        <v>0</v>
      </c>
      <c r="D73" s="79">
        <f t="shared" si="10"/>
        <v>0</v>
      </c>
      <c r="E73" s="79">
        <f t="shared" si="10"/>
        <v>0</v>
      </c>
      <c r="F73" s="79">
        <f t="shared" si="10"/>
        <v>0</v>
      </c>
      <c r="G73" s="80">
        <f t="shared" si="10"/>
        <v>0</v>
      </c>
      <c r="H73" s="84">
        <f t="shared" si="10"/>
        <v>0</v>
      </c>
    </row>
    <row r="74" spans="1:8" x14ac:dyDescent="0.25">
      <c r="A74" s="36"/>
      <c r="B74" s="37"/>
      <c r="C74" s="38"/>
      <c r="D74" s="38"/>
      <c r="E74" s="38"/>
      <c r="F74" s="38"/>
      <c r="G74" s="39"/>
      <c r="H74" s="40"/>
    </row>
    <row r="75" spans="1:8" x14ac:dyDescent="0.25">
      <c r="A75" s="17" t="s">
        <v>73</v>
      </c>
      <c r="B75" s="37"/>
      <c r="C75" s="38"/>
      <c r="D75" s="38"/>
      <c r="E75" s="38"/>
      <c r="F75" s="38"/>
      <c r="G75" s="39"/>
      <c r="H75" s="40"/>
    </row>
    <row r="76" spans="1:8" x14ac:dyDescent="0.25">
      <c r="A76" s="41" t="s">
        <v>91</v>
      </c>
      <c r="B76" s="42">
        <v>0</v>
      </c>
      <c r="C76" s="43">
        <v>0</v>
      </c>
      <c r="D76" s="43">
        <v>0</v>
      </c>
      <c r="E76" s="43">
        <v>0</v>
      </c>
      <c r="F76" s="43">
        <v>0</v>
      </c>
      <c r="G76" s="44">
        <v>0</v>
      </c>
      <c r="H76" s="46">
        <v>0</v>
      </c>
    </row>
    <row r="77" spans="1:8" x14ac:dyDescent="0.25">
      <c r="A77" s="41" t="s">
        <v>92</v>
      </c>
      <c r="B77" s="42">
        <v>0</v>
      </c>
      <c r="C77" s="43">
        <v>0</v>
      </c>
      <c r="D77" s="43">
        <v>0</v>
      </c>
      <c r="E77" s="43">
        <v>0</v>
      </c>
      <c r="F77" s="43">
        <v>0</v>
      </c>
      <c r="G77" s="44">
        <v>0</v>
      </c>
      <c r="H77" s="46">
        <v>0</v>
      </c>
    </row>
    <row r="78" spans="1:8" x14ac:dyDescent="0.25">
      <c r="A78" s="41" t="s">
        <v>93</v>
      </c>
      <c r="B78" s="42">
        <v>0</v>
      </c>
      <c r="C78" s="43">
        <v>0</v>
      </c>
      <c r="D78" s="43">
        <v>0</v>
      </c>
      <c r="E78" s="43">
        <v>0</v>
      </c>
      <c r="F78" s="43">
        <v>0</v>
      </c>
      <c r="G78" s="44">
        <v>0</v>
      </c>
      <c r="H78" s="46">
        <v>0</v>
      </c>
    </row>
    <row r="79" spans="1:8" x14ac:dyDescent="0.25">
      <c r="A79" s="41" t="s">
        <v>94</v>
      </c>
      <c r="B79" s="42" t="s">
        <v>99</v>
      </c>
      <c r="C79" s="43" t="s">
        <v>99</v>
      </c>
      <c r="D79" s="43" t="s">
        <v>99</v>
      </c>
      <c r="E79" s="43" t="s">
        <v>99</v>
      </c>
      <c r="F79" s="43" t="s">
        <v>99</v>
      </c>
      <c r="G79" s="44" t="s">
        <v>99</v>
      </c>
      <c r="H79" s="46" t="s">
        <v>99</v>
      </c>
    </row>
    <row r="80" spans="1:8" x14ac:dyDescent="0.25">
      <c r="A80" s="17" t="s">
        <v>59</v>
      </c>
      <c r="B80" s="78">
        <f>SUM(B76:B79)</f>
        <v>0</v>
      </c>
      <c r="C80" s="79">
        <f t="shared" ref="C80:H80" si="11">SUM(C76:C79)</f>
        <v>0</v>
      </c>
      <c r="D80" s="79">
        <f t="shared" si="11"/>
        <v>0</v>
      </c>
      <c r="E80" s="79">
        <f t="shared" si="11"/>
        <v>0</v>
      </c>
      <c r="F80" s="79">
        <f t="shared" si="11"/>
        <v>0</v>
      </c>
      <c r="G80" s="80">
        <f t="shared" si="11"/>
        <v>0</v>
      </c>
      <c r="H80" s="84">
        <f t="shared" si="11"/>
        <v>0</v>
      </c>
    </row>
    <row r="81" spans="1:8" x14ac:dyDescent="0.25">
      <c r="A81" s="36"/>
      <c r="B81" s="37"/>
      <c r="C81" s="38"/>
      <c r="D81" s="38"/>
      <c r="E81" s="38"/>
      <c r="F81" s="38"/>
      <c r="G81" s="39"/>
      <c r="H81" s="40"/>
    </row>
    <row r="82" spans="1:8" x14ac:dyDescent="0.25">
      <c r="A82" s="17" t="s">
        <v>74</v>
      </c>
      <c r="B82" s="37"/>
      <c r="C82" s="38"/>
      <c r="D82" s="38"/>
      <c r="E82" s="38"/>
      <c r="F82" s="38"/>
      <c r="G82" s="39"/>
      <c r="H82" s="40"/>
    </row>
    <row r="83" spans="1:8" x14ac:dyDescent="0.25">
      <c r="A83" s="41" t="s">
        <v>91</v>
      </c>
      <c r="B83" s="42">
        <v>0</v>
      </c>
      <c r="C83" s="43">
        <v>0</v>
      </c>
      <c r="D83" s="43">
        <v>0</v>
      </c>
      <c r="E83" s="43">
        <v>0</v>
      </c>
      <c r="F83" s="43">
        <v>0</v>
      </c>
      <c r="G83" s="44">
        <v>0</v>
      </c>
      <c r="H83" s="46">
        <v>0</v>
      </c>
    </row>
    <row r="84" spans="1:8" x14ac:dyDescent="0.25">
      <c r="A84" s="41" t="s">
        <v>92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  <c r="H84" s="46">
        <v>0</v>
      </c>
    </row>
    <row r="85" spans="1:8" x14ac:dyDescent="0.25">
      <c r="A85" s="41" t="s">
        <v>93</v>
      </c>
      <c r="B85" s="42">
        <v>0</v>
      </c>
      <c r="C85" s="43">
        <v>0</v>
      </c>
      <c r="D85" s="43">
        <v>0</v>
      </c>
      <c r="E85" s="43">
        <v>0</v>
      </c>
      <c r="F85" s="43">
        <v>0</v>
      </c>
      <c r="G85" s="44">
        <v>0</v>
      </c>
      <c r="H85" s="46">
        <v>0</v>
      </c>
    </row>
    <row r="86" spans="1:8" x14ac:dyDescent="0.25">
      <c r="A86" s="41" t="s">
        <v>94</v>
      </c>
      <c r="B86" s="42" t="s">
        <v>99</v>
      </c>
      <c r="C86" s="43" t="s">
        <v>99</v>
      </c>
      <c r="D86" s="43" t="s">
        <v>99</v>
      </c>
      <c r="E86" s="43" t="s">
        <v>99</v>
      </c>
      <c r="F86" s="43" t="s">
        <v>99</v>
      </c>
      <c r="G86" s="44" t="s">
        <v>99</v>
      </c>
      <c r="H86" s="46" t="s">
        <v>99</v>
      </c>
    </row>
    <row r="87" spans="1:8" x14ac:dyDescent="0.25">
      <c r="A87" s="17" t="s">
        <v>59</v>
      </c>
      <c r="B87" s="78">
        <f>SUM(B83:B86)</f>
        <v>0</v>
      </c>
      <c r="C87" s="79">
        <f t="shared" ref="C87:H87" si="12">SUM(C83:C86)</f>
        <v>0</v>
      </c>
      <c r="D87" s="79">
        <f t="shared" si="12"/>
        <v>0</v>
      </c>
      <c r="E87" s="79">
        <f t="shared" si="12"/>
        <v>0</v>
      </c>
      <c r="F87" s="79">
        <f t="shared" si="12"/>
        <v>0</v>
      </c>
      <c r="G87" s="80">
        <f t="shared" si="12"/>
        <v>0</v>
      </c>
      <c r="H87" s="84">
        <f t="shared" si="12"/>
        <v>0</v>
      </c>
    </row>
    <row r="88" spans="1:8" x14ac:dyDescent="0.25">
      <c r="A88" s="36"/>
      <c r="B88" s="37"/>
      <c r="C88" s="38"/>
      <c r="D88" s="38"/>
      <c r="E88" s="38"/>
      <c r="F88" s="38"/>
      <c r="G88" s="39"/>
      <c r="H88" s="40"/>
    </row>
    <row r="89" spans="1:8" x14ac:dyDescent="0.25">
      <c r="A89" s="17" t="s">
        <v>75</v>
      </c>
      <c r="B89" s="37"/>
      <c r="C89" s="38"/>
      <c r="D89" s="38"/>
      <c r="E89" s="38"/>
      <c r="F89" s="38"/>
      <c r="G89" s="39"/>
      <c r="H89" s="40"/>
    </row>
    <row r="90" spans="1:8" x14ac:dyDescent="0.25">
      <c r="A90" s="41" t="s">
        <v>91</v>
      </c>
      <c r="B90" s="42">
        <v>0</v>
      </c>
      <c r="C90" s="43">
        <v>0</v>
      </c>
      <c r="D90" s="43">
        <v>0</v>
      </c>
      <c r="E90" s="43">
        <v>0</v>
      </c>
      <c r="F90" s="43">
        <v>0</v>
      </c>
      <c r="G90" s="44">
        <v>0</v>
      </c>
      <c r="H90" s="46">
        <v>0</v>
      </c>
    </row>
    <row r="91" spans="1:8" x14ac:dyDescent="0.25">
      <c r="A91" s="41" t="s">
        <v>92</v>
      </c>
      <c r="B91" s="42">
        <v>0</v>
      </c>
      <c r="C91" s="43">
        <v>0</v>
      </c>
      <c r="D91" s="43">
        <v>0</v>
      </c>
      <c r="E91" s="43">
        <v>0</v>
      </c>
      <c r="F91" s="43">
        <v>0</v>
      </c>
      <c r="G91" s="44">
        <v>0</v>
      </c>
      <c r="H91" s="46">
        <v>0</v>
      </c>
    </row>
    <row r="92" spans="1:8" x14ac:dyDescent="0.25">
      <c r="A92" s="41" t="s">
        <v>93</v>
      </c>
      <c r="B92" s="42">
        <v>0</v>
      </c>
      <c r="C92" s="43">
        <v>0</v>
      </c>
      <c r="D92" s="43">
        <v>0</v>
      </c>
      <c r="E92" s="43">
        <v>0</v>
      </c>
      <c r="F92" s="43">
        <v>0</v>
      </c>
      <c r="G92" s="44">
        <v>0</v>
      </c>
      <c r="H92" s="46">
        <v>0</v>
      </c>
    </row>
    <row r="93" spans="1:8" x14ac:dyDescent="0.25">
      <c r="A93" s="41" t="s">
        <v>94</v>
      </c>
      <c r="B93" s="42" t="s">
        <v>99</v>
      </c>
      <c r="C93" s="43" t="s">
        <v>99</v>
      </c>
      <c r="D93" s="43" t="s">
        <v>99</v>
      </c>
      <c r="E93" s="43" t="s">
        <v>99</v>
      </c>
      <c r="F93" s="43" t="s">
        <v>99</v>
      </c>
      <c r="G93" s="44" t="s">
        <v>99</v>
      </c>
      <c r="H93" s="46" t="s">
        <v>99</v>
      </c>
    </row>
    <row r="94" spans="1:8" x14ac:dyDescent="0.25">
      <c r="A94" s="17" t="s">
        <v>59</v>
      </c>
      <c r="B94" s="78">
        <f>SUM(B90:B93)</f>
        <v>0</v>
      </c>
      <c r="C94" s="79">
        <f t="shared" ref="C94:H94" si="13">SUM(C90:C93)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80">
        <f t="shared" si="13"/>
        <v>0</v>
      </c>
      <c r="H94" s="84">
        <f t="shared" si="13"/>
        <v>0</v>
      </c>
    </row>
    <row r="95" spans="1:8" x14ac:dyDescent="0.25">
      <c r="A95" s="36"/>
      <c r="B95" s="37"/>
      <c r="C95" s="38"/>
      <c r="D95" s="38"/>
      <c r="E95" s="38"/>
      <c r="F95" s="38"/>
      <c r="G95" s="39"/>
      <c r="H95" s="40"/>
    </row>
    <row r="96" spans="1:8" x14ac:dyDescent="0.25">
      <c r="A96" s="17" t="s">
        <v>76</v>
      </c>
      <c r="B96" s="37"/>
      <c r="C96" s="38"/>
      <c r="D96" s="38"/>
      <c r="E96" s="38"/>
      <c r="F96" s="38"/>
      <c r="G96" s="39"/>
      <c r="H96" s="40"/>
    </row>
    <row r="97" spans="1:8" x14ac:dyDescent="0.25">
      <c r="A97" s="41" t="s">
        <v>91</v>
      </c>
      <c r="B97" s="42">
        <v>0</v>
      </c>
      <c r="C97" s="43">
        <v>0</v>
      </c>
      <c r="D97" s="43">
        <v>0</v>
      </c>
      <c r="E97" s="43">
        <v>0</v>
      </c>
      <c r="F97" s="43">
        <v>0</v>
      </c>
      <c r="G97" s="44">
        <v>0</v>
      </c>
      <c r="H97" s="46">
        <v>0</v>
      </c>
    </row>
    <row r="98" spans="1:8" x14ac:dyDescent="0.25">
      <c r="A98" s="41" t="s">
        <v>92</v>
      </c>
      <c r="B98" s="42">
        <v>0</v>
      </c>
      <c r="C98" s="43">
        <v>0</v>
      </c>
      <c r="D98" s="43">
        <v>0</v>
      </c>
      <c r="E98" s="43">
        <v>0</v>
      </c>
      <c r="F98" s="43">
        <v>0</v>
      </c>
      <c r="G98" s="44">
        <v>0</v>
      </c>
      <c r="H98" s="46">
        <v>0</v>
      </c>
    </row>
    <row r="99" spans="1:8" x14ac:dyDescent="0.25">
      <c r="A99" s="41" t="s">
        <v>93</v>
      </c>
      <c r="B99" s="42">
        <v>0</v>
      </c>
      <c r="C99" s="43">
        <v>0</v>
      </c>
      <c r="D99" s="43">
        <v>0</v>
      </c>
      <c r="E99" s="43">
        <v>0</v>
      </c>
      <c r="F99" s="43">
        <v>0</v>
      </c>
      <c r="G99" s="44">
        <v>0</v>
      </c>
      <c r="H99" s="46">
        <v>0</v>
      </c>
    </row>
    <row r="100" spans="1:8" x14ac:dyDescent="0.25">
      <c r="A100" s="41" t="s">
        <v>94</v>
      </c>
      <c r="B100" s="42" t="s">
        <v>99</v>
      </c>
      <c r="C100" s="43" t="s">
        <v>99</v>
      </c>
      <c r="D100" s="43" t="s">
        <v>99</v>
      </c>
      <c r="E100" s="43" t="s">
        <v>99</v>
      </c>
      <c r="F100" s="43" t="s">
        <v>99</v>
      </c>
      <c r="G100" s="44" t="s">
        <v>99</v>
      </c>
      <c r="H100" s="46" t="s">
        <v>99</v>
      </c>
    </row>
    <row r="101" spans="1:8" x14ac:dyDescent="0.25">
      <c r="A101" s="17" t="s">
        <v>59</v>
      </c>
      <c r="B101" s="78">
        <f>SUM(B97:B100)</f>
        <v>0</v>
      </c>
      <c r="C101" s="79">
        <f t="shared" ref="C101:H101" si="14">SUM(C97:C100)</f>
        <v>0</v>
      </c>
      <c r="D101" s="79">
        <f t="shared" si="14"/>
        <v>0</v>
      </c>
      <c r="E101" s="79">
        <f t="shared" si="14"/>
        <v>0</v>
      </c>
      <c r="F101" s="79">
        <f t="shared" si="14"/>
        <v>0</v>
      </c>
      <c r="G101" s="80">
        <f t="shared" si="14"/>
        <v>0</v>
      </c>
      <c r="H101" s="84">
        <f t="shared" si="14"/>
        <v>0</v>
      </c>
    </row>
    <row r="102" spans="1:8" x14ac:dyDescent="0.25">
      <c r="A102" s="36"/>
      <c r="B102" s="37"/>
      <c r="C102" s="38"/>
      <c r="D102" s="38"/>
      <c r="E102" s="38"/>
      <c r="F102" s="38"/>
      <c r="G102" s="39"/>
      <c r="H102" s="40"/>
    </row>
    <row r="103" spans="1:8" x14ac:dyDescent="0.25">
      <c r="A103" s="17" t="s">
        <v>77</v>
      </c>
      <c r="B103" s="37"/>
      <c r="C103" s="38"/>
      <c r="D103" s="38"/>
      <c r="E103" s="38"/>
      <c r="F103" s="38"/>
      <c r="G103" s="39"/>
      <c r="H103" s="40"/>
    </row>
    <row r="104" spans="1:8" x14ac:dyDescent="0.25">
      <c r="A104" s="41" t="s">
        <v>91</v>
      </c>
      <c r="B104" s="42">
        <v>0</v>
      </c>
      <c r="C104" s="43">
        <v>0</v>
      </c>
      <c r="D104" s="43">
        <v>0</v>
      </c>
      <c r="E104" s="43">
        <v>0</v>
      </c>
      <c r="F104" s="43">
        <v>0</v>
      </c>
      <c r="G104" s="44">
        <v>0</v>
      </c>
      <c r="H104" s="46">
        <v>0</v>
      </c>
    </row>
    <row r="105" spans="1:8" x14ac:dyDescent="0.25">
      <c r="A105" s="41" t="s">
        <v>92</v>
      </c>
      <c r="B105" s="42">
        <v>0</v>
      </c>
      <c r="C105" s="43">
        <v>0</v>
      </c>
      <c r="D105" s="43">
        <v>0</v>
      </c>
      <c r="E105" s="43">
        <v>0</v>
      </c>
      <c r="F105" s="43">
        <v>0</v>
      </c>
      <c r="G105" s="44">
        <v>0</v>
      </c>
      <c r="H105" s="46">
        <v>0</v>
      </c>
    </row>
    <row r="106" spans="1:8" x14ac:dyDescent="0.25">
      <c r="A106" s="41" t="s">
        <v>93</v>
      </c>
      <c r="B106" s="42">
        <v>0</v>
      </c>
      <c r="C106" s="43">
        <v>0</v>
      </c>
      <c r="D106" s="43">
        <v>0</v>
      </c>
      <c r="E106" s="43">
        <v>0</v>
      </c>
      <c r="F106" s="43">
        <v>0</v>
      </c>
      <c r="G106" s="44">
        <v>0</v>
      </c>
      <c r="H106" s="46">
        <v>0</v>
      </c>
    </row>
    <row r="107" spans="1:8" x14ac:dyDescent="0.25">
      <c r="A107" s="41" t="s">
        <v>94</v>
      </c>
      <c r="B107" s="42" t="s">
        <v>99</v>
      </c>
      <c r="C107" s="43" t="s">
        <v>99</v>
      </c>
      <c r="D107" s="43" t="s">
        <v>99</v>
      </c>
      <c r="E107" s="43" t="s">
        <v>99</v>
      </c>
      <c r="F107" s="43" t="s">
        <v>99</v>
      </c>
      <c r="G107" s="44" t="s">
        <v>99</v>
      </c>
      <c r="H107" s="46" t="s">
        <v>99</v>
      </c>
    </row>
    <row r="108" spans="1:8" x14ac:dyDescent="0.25">
      <c r="A108" s="17" t="s">
        <v>59</v>
      </c>
      <c r="B108" s="78">
        <f>SUM(B104:B107)</f>
        <v>0</v>
      </c>
      <c r="C108" s="79">
        <f t="shared" ref="C108:H108" si="15">SUM(C104:C107)</f>
        <v>0</v>
      </c>
      <c r="D108" s="79">
        <f t="shared" si="15"/>
        <v>0</v>
      </c>
      <c r="E108" s="79">
        <f t="shared" si="15"/>
        <v>0</v>
      </c>
      <c r="F108" s="79">
        <f t="shared" si="15"/>
        <v>0</v>
      </c>
      <c r="G108" s="80">
        <f t="shared" si="15"/>
        <v>0</v>
      </c>
      <c r="H108" s="84">
        <f t="shared" si="15"/>
        <v>0</v>
      </c>
    </row>
    <row r="109" spans="1:8" x14ac:dyDescent="0.25">
      <c r="A109" s="36"/>
      <c r="B109" s="37"/>
      <c r="C109" s="38"/>
      <c r="D109" s="38"/>
      <c r="E109" s="38"/>
      <c r="F109" s="38"/>
      <c r="G109" s="39"/>
      <c r="H109" s="40"/>
    </row>
    <row r="110" spans="1:8" x14ac:dyDescent="0.25">
      <c r="A110" s="17" t="s">
        <v>78</v>
      </c>
      <c r="B110" s="37"/>
      <c r="C110" s="38"/>
      <c r="D110" s="38"/>
      <c r="E110" s="38"/>
      <c r="F110" s="38"/>
      <c r="G110" s="39"/>
      <c r="H110" s="40"/>
    </row>
    <row r="111" spans="1:8" x14ac:dyDescent="0.25">
      <c r="A111" s="41" t="s">
        <v>91</v>
      </c>
      <c r="B111" s="42">
        <v>0</v>
      </c>
      <c r="C111" s="43">
        <v>0</v>
      </c>
      <c r="D111" s="43">
        <v>0</v>
      </c>
      <c r="E111" s="43">
        <v>0</v>
      </c>
      <c r="F111" s="43">
        <v>0</v>
      </c>
      <c r="G111" s="44">
        <v>0</v>
      </c>
      <c r="H111" s="46">
        <v>0</v>
      </c>
    </row>
    <row r="112" spans="1:8" x14ac:dyDescent="0.25">
      <c r="A112" s="41" t="s">
        <v>92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6">
        <v>0</v>
      </c>
    </row>
    <row r="113" spans="1:8" x14ac:dyDescent="0.25">
      <c r="A113" s="41" t="s">
        <v>93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6">
        <v>0</v>
      </c>
    </row>
    <row r="114" spans="1:8" x14ac:dyDescent="0.25">
      <c r="A114" s="41" t="s">
        <v>94</v>
      </c>
      <c r="B114" s="42" t="s">
        <v>99</v>
      </c>
      <c r="C114" s="43" t="s">
        <v>99</v>
      </c>
      <c r="D114" s="43" t="s">
        <v>99</v>
      </c>
      <c r="E114" s="43" t="s">
        <v>99</v>
      </c>
      <c r="F114" s="43" t="s">
        <v>99</v>
      </c>
      <c r="G114" s="44" t="s">
        <v>99</v>
      </c>
      <c r="H114" s="46" t="s">
        <v>99</v>
      </c>
    </row>
    <row r="115" spans="1:8" s="28" customFormat="1" x14ac:dyDescent="0.25">
      <c r="A115" s="17" t="s">
        <v>59</v>
      </c>
      <c r="B115" s="78">
        <f>SUM(B111:B114)</f>
        <v>0</v>
      </c>
      <c r="C115" s="79">
        <f t="shared" ref="C115:H115" si="16">SUM(C111:C114)</f>
        <v>0</v>
      </c>
      <c r="D115" s="79">
        <f t="shared" si="16"/>
        <v>0</v>
      </c>
      <c r="E115" s="79">
        <f t="shared" si="16"/>
        <v>0</v>
      </c>
      <c r="F115" s="79">
        <f t="shared" si="16"/>
        <v>0</v>
      </c>
      <c r="G115" s="80">
        <f t="shared" si="16"/>
        <v>0</v>
      </c>
      <c r="H115" s="84">
        <f t="shared" si="16"/>
        <v>0</v>
      </c>
    </row>
    <row r="116" spans="1:8" x14ac:dyDescent="0.25">
      <c r="A116" s="36"/>
      <c r="B116" s="37"/>
      <c r="C116" s="38"/>
      <c r="D116" s="38"/>
      <c r="E116" s="38"/>
      <c r="F116" s="38"/>
      <c r="G116" s="39"/>
      <c r="H116" s="40"/>
    </row>
    <row r="117" spans="1:8" x14ac:dyDescent="0.25">
      <c r="A117" s="17" t="s">
        <v>79</v>
      </c>
      <c r="B117" s="37"/>
      <c r="C117" s="38"/>
      <c r="D117" s="38"/>
      <c r="E117" s="38"/>
      <c r="F117" s="38"/>
      <c r="G117" s="39"/>
      <c r="H117" s="40"/>
    </row>
    <row r="118" spans="1:8" x14ac:dyDescent="0.25">
      <c r="A118" s="41" t="s">
        <v>91</v>
      </c>
      <c r="B118" s="42">
        <v>0</v>
      </c>
      <c r="C118" s="43">
        <v>0</v>
      </c>
      <c r="D118" s="43">
        <v>0</v>
      </c>
      <c r="E118" s="43">
        <v>0</v>
      </c>
      <c r="F118" s="43">
        <v>0</v>
      </c>
      <c r="G118" s="44">
        <v>0</v>
      </c>
      <c r="H118" s="46">
        <v>2784</v>
      </c>
    </row>
    <row r="119" spans="1:8" x14ac:dyDescent="0.25">
      <c r="A119" s="41" t="s">
        <v>92</v>
      </c>
      <c r="B119" s="42">
        <v>0</v>
      </c>
      <c r="C119" s="43">
        <v>0</v>
      </c>
      <c r="D119" s="43">
        <v>0</v>
      </c>
      <c r="E119" s="43">
        <v>0</v>
      </c>
      <c r="F119" s="43">
        <v>0</v>
      </c>
      <c r="G119" s="44">
        <v>0</v>
      </c>
      <c r="H119" s="46">
        <v>2497</v>
      </c>
    </row>
    <row r="120" spans="1:8" x14ac:dyDescent="0.25">
      <c r="A120" s="41" t="s">
        <v>93</v>
      </c>
      <c r="B120" s="42">
        <v>0</v>
      </c>
      <c r="C120" s="43">
        <v>0</v>
      </c>
      <c r="D120" s="43">
        <v>0</v>
      </c>
      <c r="E120" s="43">
        <v>0</v>
      </c>
      <c r="F120" s="43">
        <v>0</v>
      </c>
      <c r="G120" s="44">
        <v>0</v>
      </c>
      <c r="H120" s="46">
        <v>2670</v>
      </c>
    </row>
    <row r="121" spans="1:8" x14ac:dyDescent="0.25">
      <c r="A121" s="41" t="s">
        <v>94</v>
      </c>
      <c r="B121" s="42" t="s">
        <v>99</v>
      </c>
      <c r="C121" s="43" t="s">
        <v>99</v>
      </c>
      <c r="D121" s="43" t="s">
        <v>99</v>
      </c>
      <c r="E121" s="43" t="s">
        <v>99</v>
      </c>
      <c r="F121" s="43" t="s">
        <v>99</v>
      </c>
      <c r="G121" s="44" t="s">
        <v>99</v>
      </c>
      <c r="H121" s="46" t="s">
        <v>99</v>
      </c>
    </row>
    <row r="122" spans="1:8" s="28" customFormat="1" x14ac:dyDescent="0.25">
      <c r="A122" s="17" t="s">
        <v>59</v>
      </c>
      <c r="B122" s="78">
        <f>SUM(B118:B121)</f>
        <v>0</v>
      </c>
      <c r="C122" s="79">
        <f t="shared" ref="C122:H122" si="17">SUM(C118:C121)</f>
        <v>0</v>
      </c>
      <c r="D122" s="79">
        <f t="shared" si="17"/>
        <v>0</v>
      </c>
      <c r="E122" s="79">
        <f t="shared" si="17"/>
        <v>0</v>
      </c>
      <c r="F122" s="79">
        <f t="shared" si="17"/>
        <v>0</v>
      </c>
      <c r="G122" s="80">
        <f t="shared" si="17"/>
        <v>0</v>
      </c>
      <c r="H122" s="84">
        <f t="shared" si="17"/>
        <v>7951</v>
      </c>
    </row>
    <row r="123" spans="1:8" x14ac:dyDescent="0.25">
      <c r="A123" s="36"/>
      <c r="B123" s="37"/>
      <c r="C123" s="38"/>
      <c r="D123" s="38"/>
      <c r="E123" s="38"/>
      <c r="F123" s="38"/>
      <c r="G123" s="39"/>
      <c r="H123" s="40"/>
    </row>
    <row r="124" spans="1:8" x14ac:dyDescent="0.25">
      <c r="A124" s="17" t="s">
        <v>80</v>
      </c>
      <c r="B124" s="37"/>
      <c r="C124" s="38"/>
      <c r="D124" s="38"/>
      <c r="E124" s="38"/>
      <c r="F124" s="38"/>
      <c r="G124" s="39"/>
      <c r="H124" s="40"/>
    </row>
    <row r="125" spans="1:8" x14ac:dyDescent="0.25">
      <c r="A125" s="41" t="s">
        <v>91</v>
      </c>
      <c r="B125" s="42">
        <v>0</v>
      </c>
      <c r="C125" s="43">
        <v>0</v>
      </c>
      <c r="D125" s="43">
        <v>0</v>
      </c>
      <c r="E125" s="43">
        <v>0</v>
      </c>
      <c r="F125" s="43">
        <v>0</v>
      </c>
      <c r="G125" s="44">
        <v>0</v>
      </c>
      <c r="H125" s="46">
        <v>0</v>
      </c>
    </row>
    <row r="126" spans="1:8" x14ac:dyDescent="0.25">
      <c r="A126" s="41" t="s">
        <v>92</v>
      </c>
      <c r="B126" s="42">
        <v>0</v>
      </c>
      <c r="C126" s="43">
        <v>0</v>
      </c>
      <c r="D126" s="43">
        <v>0</v>
      </c>
      <c r="E126" s="43">
        <v>0</v>
      </c>
      <c r="F126" s="43">
        <v>0</v>
      </c>
      <c r="G126" s="44">
        <v>0</v>
      </c>
      <c r="H126" s="46">
        <v>0</v>
      </c>
    </row>
    <row r="127" spans="1:8" x14ac:dyDescent="0.25">
      <c r="A127" s="41" t="s">
        <v>93</v>
      </c>
      <c r="B127" s="42">
        <v>0</v>
      </c>
      <c r="C127" s="43">
        <v>0</v>
      </c>
      <c r="D127" s="43">
        <v>0</v>
      </c>
      <c r="E127" s="43">
        <v>0</v>
      </c>
      <c r="F127" s="43">
        <v>0</v>
      </c>
      <c r="G127" s="44">
        <v>0</v>
      </c>
      <c r="H127" s="46">
        <v>0</v>
      </c>
    </row>
    <row r="128" spans="1:8" x14ac:dyDescent="0.25">
      <c r="A128" s="41" t="s">
        <v>94</v>
      </c>
      <c r="B128" s="42" t="s">
        <v>99</v>
      </c>
      <c r="C128" s="43" t="s">
        <v>99</v>
      </c>
      <c r="D128" s="43" t="s">
        <v>99</v>
      </c>
      <c r="E128" s="43" t="s">
        <v>99</v>
      </c>
      <c r="F128" s="43" t="s">
        <v>99</v>
      </c>
      <c r="G128" s="44" t="s">
        <v>99</v>
      </c>
      <c r="H128" s="46" t="s">
        <v>99</v>
      </c>
    </row>
    <row r="129" spans="1:8" s="28" customFormat="1" x14ac:dyDescent="0.25">
      <c r="A129" s="17" t="s">
        <v>59</v>
      </c>
      <c r="B129" s="78">
        <f>SUM(B125:B128)</f>
        <v>0</v>
      </c>
      <c r="C129" s="79">
        <f t="shared" ref="C129:H129" si="18">SUM(C125:C128)</f>
        <v>0</v>
      </c>
      <c r="D129" s="79">
        <f t="shared" si="18"/>
        <v>0</v>
      </c>
      <c r="E129" s="79">
        <f t="shared" si="18"/>
        <v>0</v>
      </c>
      <c r="F129" s="79">
        <f t="shared" si="18"/>
        <v>0</v>
      </c>
      <c r="G129" s="80">
        <f t="shared" si="18"/>
        <v>0</v>
      </c>
      <c r="H129" s="84">
        <f t="shared" si="18"/>
        <v>0</v>
      </c>
    </row>
    <row r="130" spans="1:8" x14ac:dyDescent="0.25">
      <c r="A130" s="36"/>
      <c r="B130" s="37"/>
      <c r="C130" s="38"/>
      <c r="D130" s="38"/>
      <c r="E130" s="38"/>
      <c r="F130" s="38"/>
      <c r="G130" s="39"/>
      <c r="H130" s="40"/>
    </row>
    <row r="131" spans="1:8" x14ac:dyDescent="0.25">
      <c r="A131" s="17" t="s">
        <v>81</v>
      </c>
      <c r="B131" s="37"/>
      <c r="C131" s="38"/>
      <c r="D131" s="38"/>
      <c r="E131" s="38"/>
      <c r="F131" s="38"/>
      <c r="G131" s="39"/>
      <c r="H131" s="40"/>
    </row>
    <row r="132" spans="1:8" x14ac:dyDescent="0.25">
      <c r="A132" s="41" t="s">
        <v>91</v>
      </c>
      <c r="B132" s="42">
        <v>0</v>
      </c>
      <c r="C132" s="43">
        <v>0</v>
      </c>
      <c r="D132" s="43">
        <v>0</v>
      </c>
      <c r="E132" s="43">
        <v>0</v>
      </c>
      <c r="F132" s="43">
        <v>0</v>
      </c>
      <c r="G132" s="44">
        <v>0</v>
      </c>
      <c r="H132" s="46">
        <v>2704</v>
      </c>
    </row>
    <row r="133" spans="1:8" x14ac:dyDescent="0.25">
      <c r="A133" s="41" t="s">
        <v>92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  <c r="H133" s="46">
        <v>1351</v>
      </c>
    </row>
    <row r="134" spans="1:8" x14ac:dyDescent="0.25">
      <c r="A134" s="41" t="s">
        <v>93</v>
      </c>
      <c r="B134" s="42">
        <v>0</v>
      </c>
      <c r="C134" s="43">
        <v>0</v>
      </c>
      <c r="D134" s="43">
        <v>0</v>
      </c>
      <c r="E134" s="43">
        <v>0</v>
      </c>
      <c r="F134" s="43">
        <v>0</v>
      </c>
      <c r="G134" s="44">
        <v>0</v>
      </c>
      <c r="H134" s="46">
        <v>1364</v>
      </c>
    </row>
    <row r="135" spans="1:8" x14ac:dyDescent="0.25">
      <c r="A135" s="41" t="s">
        <v>94</v>
      </c>
      <c r="B135" s="42" t="s">
        <v>99</v>
      </c>
      <c r="C135" s="43" t="s">
        <v>99</v>
      </c>
      <c r="D135" s="43" t="s">
        <v>99</v>
      </c>
      <c r="E135" s="43" t="s">
        <v>99</v>
      </c>
      <c r="F135" s="43" t="s">
        <v>99</v>
      </c>
      <c r="G135" s="44" t="s">
        <v>99</v>
      </c>
      <c r="H135" s="46" t="s">
        <v>99</v>
      </c>
    </row>
    <row r="136" spans="1:8" s="28" customFormat="1" x14ac:dyDescent="0.25">
      <c r="A136" s="17" t="s">
        <v>59</v>
      </c>
      <c r="B136" s="78">
        <f>SUM(B132:B135)</f>
        <v>0</v>
      </c>
      <c r="C136" s="79">
        <f t="shared" ref="C136:H136" si="19">SUM(C132:C135)</f>
        <v>0</v>
      </c>
      <c r="D136" s="79">
        <f t="shared" si="19"/>
        <v>0</v>
      </c>
      <c r="E136" s="79">
        <f t="shared" si="19"/>
        <v>0</v>
      </c>
      <c r="F136" s="79">
        <f t="shared" si="19"/>
        <v>0</v>
      </c>
      <c r="G136" s="80">
        <f t="shared" si="19"/>
        <v>0</v>
      </c>
      <c r="H136" s="84">
        <f t="shared" si="19"/>
        <v>5419</v>
      </c>
    </row>
    <row r="137" spans="1:8" x14ac:dyDescent="0.25">
      <c r="A137" s="36"/>
      <c r="B137" s="37"/>
      <c r="C137" s="38"/>
      <c r="D137" s="38"/>
      <c r="E137" s="38"/>
      <c r="F137" s="38"/>
      <c r="G137" s="39"/>
      <c r="H137" s="40"/>
    </row>
    <row r="138" spans="1:8" x14ac:dyDescent="0.25">
      <c r="A138" s="17" t="s">
        <v>82</v>
      </c>
      <c r="B138" s="37"/>
      <c r="C138" s="38"/>
      <c r="D138" s="38"/>
      <c r="E138" s="38"/>
      <c r="F138" s="38"/>
      <c r="G138" s="39"/>
      <c r="H138" s="40"/>
    </row>
    <row r="139" spans="1:8" x14ac:dyDescent="0.25">
      <c r="A139" s="41" t="s">
        <v>91</v>
      </c>
      <c r="B139" s="42">
        <v>0</v>
      </c>
      <c r="C139" s="43">
        <v>0</v>
      </c>
      <c r="D139" s="43">
        <v>0</v>
      </c>
      <c r="E139" s="43">
        <v>0</v>
      </c>
      <c r="F139" s="43">
        <v>0</v>
      </c>
      <c r="G139" s="44">
        <v>0</v>
      </c>
      <c r="H139" s="46">
        <v>0</v>
      </c>
    </row>
    <row r="140" spans="1:8" x14ac:dyDescent="0.25">
      <c r="A140" s="41" t="s">
        <v>92</v>
      </c>
      <c r="B140" s="42">
        <v>0</v>
      </c>
      <c r="C140" s="43">
        <v>0</v>
      </c>
      <c r="D140" s="43">
        <v>0</v>
      </c>
      <c r="E140" s="43">
        <v>0</v>
      </c>
      <c r="F140" s="43">
        <v>0</v>
      </c>
      <c r="G140" s="44">
        <v>0</v>
      </c>
      <c r="H140" s="46">
        <v>0</v>
      </c>
    </row>
    <row r="141" spans="1:8" x14ac:dyDescent="0.25">
      <c r="A141" s="41" t="s">
        <v>93</v>
      </c>
      <c r="B141" s="42">
        <v>0</v>
      </c>
      <c r="C141" s="43">
        <v>0</v>
      </c>
      <c r="D141" s="43">
        <v>0</v>
      </c>
      <c r="E141" s="43">
        <v>0</v>
      </c>
      <c r="F141" s="43">
        <v>0</v>
      </c>
      <c r="G141" s="44">
        <v>0</v>
      </c>
      <c r="H141" s="46">
        <v>0</v>
      </c>
    </row>
    <row r="142" spans="1:8" x14ac:dyDescent="0.25">
      <c r="A142" s="41" t="s">
        <v>94</v>
      </c>
      <c r="B142" s="42" t="s">
        <v>99</v>
      </c>
      <c r="C142" s="43" t="s">
        <v>99</v>
      </c>
      <c r="D142" s="43" t="s">
        <v>99</v>
      </c>
      <c r="E142" s="43" t="s">
        <v>99</v>
      </c>
      <c r="F142" s="43" t="s">
        <v>99</v>
      </c>
      <c r="G142" s="44" t="s">
        <v>99</v>
      </c>
      <c r="H142" s="46" t="s">
        <v>99</v>
      </c>
    </row>
    <row r="143" spans="1:8" s="28" customFormat="1" x14ac:dyDescent="0.25">
      <c r="A143" s="17" t="s">
        <v>59</v>
      </c>
      <c r="B143" s="78">
        <f>SUM(B139:B142)</f>
        <v>0</v>
      </c>
      <c r="C143" s="79">
        <f t="shared" ref="C143:H143" si="20">SUM(C139:C142)</f>
        <v>0</v>
      </c>
      <c r="D143" s="79">
        <f t="shared" si="20"/>
        <v>0</v>
      </c>
      <c r="E143" s="79">
        <f t="shared" si="20"/>
        <v>0</v>
      </c>
      <c r="F143" s="79">
        <f t="shared" si="20"/>
        <v>0</v>
      </c>
      <c r="G143" s="80">
        <f t="shared" si="20"/>
        <v>0</v>
      </c>
      <c r="H143" s="84">
        <f t="shared" si="20"/>
        <v>0</v>
      </c>
    </row>
    <row r="144" spans="1:8" x14ac:dyDescent="0.25">
      <c r="A144" s="36"/>
      <c r="B144" s="37"/>
      <c r="C144" s="38"/>
      <c r="D144" s="38"/>
      <c r="E144" s="38"/>
      <c r="F144" s="38"/>
      <c r="G144" s="39"/>
      <c r="H144" s="40"/>
    </row>
    <row r="145" spans="1:8" x14ac:dyDescent="0.25">
      <c r="A145" s="17" t="s">
        <v>83</v>
      </c>
      <c r="B145" s="37"/>
      <c r="C145" s="38"/>
      <c r="D145" s="38"/>
      <c r="E145" s="38"/>
      <c r="F145" s="38"/>
      <c r="G145" s="39"/>
      <c r="H145" s="40"/>
    </row>
    <row r="146" spans="1:8" x14ac:dyDescent="0.25">
      <c r="A146" s="41" t="s">
        <v>91</v>
      </c>
      <c r="B146" s="42">
        <v>0</v>
      </c>
      <c r="C146" s="43">
        <v>0</v>
      </c>
      <c r="D146" s="43">
        <v>0</v>
      </c>
      <c r="E146" s="43">
        <v>0</v>
      </c>
      <c r="F146" s="43">
        <v>0</v>
      </c>
      <c r="G146" s="44">
        <v>0</v>
      </c>
      <c r="H146" s="46">
        <v>0</v>
      </c>
    </row>
    <row r="147" spans="1:8" x14ac:dyDescent="0.25">
      <c r="A147" s="41" t="s">
        <v>92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6">
        <v>1413</v>
      </c>
    </row>
    <row r="148" spans="1:8" x14ac:dyDescent="0.25">
      <c r="A148" s="41" t="s">
        <v>93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6">
        <v>0</v>
      </c>
    </row>
    <row r="149" spans="1:8" x14ac:dyDescent="0.25">
      <c r="A149" s="41" t="s">
        <v>94</v>
      </c>
      <c r="B149" s="42" t="s">
        <v>99</v>
      </c>
      <c r="C149" s="43" t="s">
        <v>99</v>
      </c>
      <c r="D149" s="43" t="s">
        <v>99</v>
      </c>
      <c r="E149" s="43" t="s">
        <v>99</v>
      </c>
      <c r="F149" s="43" t="s">
        <v>99</v>
      </c>
      <c r="G149" s="44" t="s">
        <v>99</v>
      </c>
      <c r="H149" s="46" t="s">
        <v>99</v>
      </c>
    </row>
    <row r="150" spans="1:8" s="28" customFormat="1" x14ac:dyDescent="0.25">
      <c r="A150" s="17" t="s">
        <v>59</v>
      </c>
      <c r="B150" s="78">
        <f>SUM(B146:B149)</f>
        <v>0</v>
      </c>
      <c r="C150" s="79">
        <f t="shared" ref="C150:H150" si="21">SUM(C146:C149)</f>
        <v>0</v>
      </c>
      <c r="D150" s="79">
        <f t="shared" si="21"/>
        <v>0</v>
      </c>
      <c r="E150" s="79">
        <f t="shared" si="21"/>
        <v>0</v>
      </c>
      <c r="F150" s="79">
        <f t="shared" si="21"/>
        <v>0</v>
      </c>
      <c r="G150" s="80">
        <f t="shared" si="21"/>
        <v>0</v>
      </c>
      <c r="H150" s="84">
        <f t="shared" si="21"/>
        <v>1413</v>
      </c>
    </row>
    <row r="151" spans="1:8" x14ac:dyDescent="0.25">
      <c r="A151" s="36"/>
      <c r="B151" s="37"/>
      <c r="C151" s="38"/>
      <c r="D151" s="38"/>
      <c r="E151" s="38"/>
      <c r="F151" s="38"/>
      <c r="G151" s="39"/>
      <c r="H151" s="40"/>
    </row>
    <row r="152" spans="1:8" x14ac:dyDescent="0.25">
      <c r="A152" s="17" t="s">
        <v>84</v>
      </c>
      <c r="B152" s="37"/>
      <c r="C152" s="38"/>
      <c r="D152" s="38"/>
      <c r="E152" s="38"/>
      <c r="F152" s="38"/>
      <c r="G152" s="39"/>
      <c r="H152" s="40"/>
    </row>
    <row r="153" spans="1:8" x14ac:dyDescent="0.25">
      <c r="A153" s="41" t="s">
        <v>91</v>
      </c>
      <c r="B153" s="42">
        <v>0</v>
      </c>
      <c r="C153" s="43">
        <v>0</v>
      </c>
      <c r="D153" s="43">
        <v>0</v>
      </c>
      <c r="E153" s="43">
        <v>0</v>
      </c>
      <c r="F153" s="43">
        <v>0</v>
      </c>
      <c r="G153" s="44">
        <v>0</v>
      </c>
      <c r="H153" s="46">
        <v>0</v>
      </c>
    </row>
    <row r="154" spans="1:8" x14ac:dyDescent="0.25">
      <c r="A154" s="41" t="s">
        <v>92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  <c r="H154" s="46">
        <v>0</v>
      </c>
    </row>
    <row r="155" spans="1:8" x14ac:dyDescent="0.25">
      <c r="A155" s="41" t="s">
        <v>93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  <c r="H155" s="46">
        <v>0</v>
      </c>
    </row>
    <row r="156" spans="1:8" x14ac:dyDescent="0.25">
      <c r="A156" s="41" t="s">
        <v>94</v>
      </c>
      <c r="B156" s="42" t="s">
        <v>99</v>
      </c>
      <c r="C156" s="43" t="s">
        <v>99</v>
      </c>
      <c r="D156" s="43" t="s">
        <v>99</v>
      </c>
      <c r="E156" s="43" t="s">
        <v>99</v>
      </c>
      <c r="F156" s="43" t="s">
        <v>99</v>
      </c>
      <c r="G156" s="44" t="s">
        <v>99</v>
      </c>
      <c r="H156" s="46" t="s">
        <v>99</v>
      </c>
    </row>
    <row r="157" spans="1:8" s="28" customFormat="1" x14ac:dyDescent="0.25">
      <c r="A157" s="17" t="s">
        <v>59</v>
      </c>
      <c r="B157" s="78">
        <f>SUM(B153:B156)</f>
        <v>0</v>
      </c>
      <c r="C157" s="79">
        <f t="shared" ref="C157:H157" si="22">SUM(C153:C156)</f>
        <v>0</v>
      </c>
      <c r="D157" s="79">
        <f t="shared" si="22"/>
        <v>0</v>
      </c>
      <c r="E157" s="79">
        <f t="shared" si="22"/>
        <v>0</v>
      </c>
      <c r="F157" s="79">
        <f t="shared" si="22"/>
        <v>0</v>
      </c>
      <c r="G157" s="80">
        <f t="shared" si="22"/>
        <v>0</v>
      </c>
      <c r="H157" s="84">
        <f t="shared" si="22"/>
        <v>0</v>
      </c>
    </row>
    <row r="158" spans="1:8" x14ac:dyDescent="0.25">
      <c r="A158" s="36"/>
      <c r="B158" s="37"/>
      <c r="C158" s="38"/>
      <c r="D158" s="38"/>
      <c r="E158" s="38"/>
      <c r="F158" s="38"/>
      <c r="G158" s="39"/>
      <c r="H158" s="40"/>
    </row>
    <row r="159" spans="1:8" x14ac:dyDescent="0.25">
      <c r="A159" s="17" t="s">
        <v>85</v>
      </c>
      <c r="B159" s="37"/>
      <c r="C159" s="38"/>
      <c r="D159" s="38"/>
      <c r="E159" s="38"/>
      <c r="F159" s="38"/>
      <c r="G159" s="39"/>
      <c r="H159" s="40"/>
    </row>
    <row r="160" spans="1:8" x14ac:dyDescent="0.25">
      <c r="A160" s="41" t="s">
        <v>91</v>
      </c>
      <c r="B160" s="42">
        <v>0</v>
      </c>
      <c r="C160" s="43">
        <v>0</v>
      </c>
      <c r="D160" s="43">
        <v>0</v>
      </c>
      <c r="E160" s="43">
        <v>0</v>
      </c>
      <c r="F160" s="43">
        <v>0</v>
      </c>
      <c r="G160" s="44">
        <v>0</v>
      </c>
      <c r="H160" s="46">
        <v>0</v>
      </c>
    </row>
    <row r="161" spans="1:8" x14ac:dyDescent="0.25">
      <c r="A161" s="41" t="s">
        <v>92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6">
        <v>0</v>
      </c>
    </row>
    <row r="162" spans="1:8" x14ac:dyDescent="0.25">
      <c r="A162" s="41" t="s">
        <v>93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  <c r="H162" s="46">
        <v>0</v>
      </c>
    </row>
    <row r="163" spans="1:8" x14ac:dyDescent="0.25">
      <c r="A163" s="41" t="s">
        <v>94</v>
      </c>
      <c r="B163" s="42" t="s">
        <v>99</v>
      </c>
      <c r="C163" s="43" t="s">
        <v>99</v>
      </c>
      <c r="D163" s="43" t="s">
        <v>99</v>
      </c>
      <c r="E163" s="43" t="s">
        <v>99</v>
      </c>
      <c r="F163" s="43" t="s">
        <v>99</v>
      </c>
      <c r="G163" s="44" t="s">
        <v>99</v>
      </c>
      <c r="H163" s="46" t="s">
        <v>99</v>
      </c>
    </row>
    <row r="164" spans="1:8" s="28" customFormat="1" x14ac:dyDescent="0.25">
      <c r="A164" s="17" t="s">
        <v>59</v>
      </c>
      <c r="B164" s="78">
        <f>SUM(B160:B163)</f>
        <v>0</v>
      </c>
      <c r="C164" s="79">
        <f t="shared" ref="C164:H164" si="23">SUM(C160:C163)</f>
        <v>0</v>
      </c>
      <c r="D164" s="79">
        <f t="shared" si="23"/>
        <v>0</v>
      </c>
      <c r="E164" s="79">
        <f t="shared" si="23"/>
        <v>0</v>
      </c>
      <c r="F164" s="79">
        <f t="shared" si="23"/>
        <v>0</v>
      </c>
      <c r="G164" s="80">
        <f t="shared" si="23"/>
        <v>0</v>
      </c>
      <c r="H164" s="84">
        <f t="shared" si="23"/>
        <v>0</v>
      </c>
    </row>
    <row r="165" spans="1:8" x14ac:dyDescent="0.25">
      <c r="A165" s="36"/>
      <c r="B165" s="37"/>
      <c r="C165" s="38"/>
      <c r="D165" s="38"/>
      <c r="E165" s="38"/>
      <c r="F165" s="38"/>
      <c r="G165" s="39"/>
      <c r="H165" s="40"/>
    </row>
    <row r="166" spans="1:8" x14ac:dyDescent="0.25">
      <c r="A166" s="17" t="s">
        <v>86</v>
      </c>
      <c r="B166" s="37"/>
      <c r="C166" s="38"/>
      <c r="D166" s="38"/>
      <c r="E166" s="38"/>
      <c r="F166" s="38"/>
      <c r="G166" s="39"/>
      <c r="H166" s="40"/>
    </row>
    <row r="167" spans="1:8" x14ac:dyDescent="0.25">
      <c r="A167" s="41" t="s">
        <v>91</v>
      </c>
      <c r="B167" s="42" t="s">
        <v>98</v>
      </c>
      <c r="C167" s="43" t="s">
        <v>98</v>
      </c>
      <c r="D167" s="43" t="s">
        <v>98</v>
      </c>
      <c r="E167" s="43" t="s">
        <v>98</v>
      </c>
      <c r="F167" s="43" t="s">
        <v>98</v>
      </c>
      <c r="G167" s="44" t="s">
        <v>98</v>
      </c>
      <c r="H167" s="46" t="s">
        <v>98</v>
      </c>
    </row>
    <row r="168" spans="1:8" x14ac:dyDescent="0.25">
      <c r="A168" s="41" t="s">
        <v>92</v>
      </c>
      <c r="B168" s="42" t="s">
        <v>98</v>
      </c>
      <c r="C168" s="43" t="s">
        <v>98</v>
      </c>
      <c r="D168" s="43" t="s">
        <v>98</v>
      </c>
      <c r="E168" s="43" t="s">
        <v>98</v>
      </c>
      <c r="F168" s="43" t="s">
        <v>98</v>
      </c>
      <c r="G168" s="44" t="s">
        <v>98</v>
      </c>
      <c r="H168" s="46" t="s">
        <v>98</v>
      </c>
    </row>
    <row r="169" spans="1:8" x14ac:dyDescent="0.25">
      <c r="A169" s="41" t="s">
        <v>93</v>
      </c>
      <c r="B169" s="42" t="s">
        <v>98</v>
      </c>
      <c r="C169" s="43" t="s">
        <v>98</v>
      </c>
      <c r="D169" s="43" t="s">
        <v>98</v>
      </c>
      <c r="E169" s="43" t="s">
        <v>98</v>
      </c>
      <c r="F169" s="43" t="s">
        <v>98</v>
      </c>
      <c r="G169" s="44" t="s">
        <v>98</v>
      </c>
      <c r="H169" s="46" t="s">
        <v>98</v>
      </c>
    </row>
    <row r="170" spans="1:8" x14ac:dyDescent="0.25">
      <c r="A170" s="41" t="s">
        <v>94</v>
      </c>
      <c r="B170" s="42" t="s">
        <v>99</v>
      </c>
      <c r="C170" s="43" t="s">
        <v>99</v>
      </c>
      <c r="D170" s="43" t="s">
        <v>99</v>
      </c>
      <c r="E170" s="43" t="s">
        <v>99</v>
      </c>
      <c r="F170" s="43" t="s">
        <v>99</v>
      </c>
      <c r="G170" s="44" t="s">
        <v>99</v>
      </c>
      <c r="H170" s="46" t="s">
        <v>99</v>
      </c>
    </row>
    <row r="171" spans="1:8" s="28" customFormat="1" x14ac:dyDescent="0.25">
      <c r="A171" s="17" t="s">
        <v>59</v>
      </c>
      <c r="B171" s="78">
        <f>SUM(B167:B170)</f>
        <v>0</v>
      </c>
      <c r="C171" s="79">
        <f t="shared" ref="C171:H171" si="24">SUM(C167:C170)</f>
        <v>0</v>
      </c>
      <c r="D171" s="79">
        <f t="shared" si="24"/>
        <v>0</v>
      </c>
      <c r="E171" s="79">
        <f t="shared" si="24"/>
        <v>0</v>
      </c>
      <c r="F171" s="79">
        <f t="shared" si="24"/>
        <v>0</v>
      </c>
      <c r="G171" s="80">
        <f t="shared" si="24"/>
        <v>0</v>
      </c>
      <c r="H171" s="84">
        <f t="shared" si="24"/>
        <v>0</v>
      </c>
    </row>
    <row r="172" spans="1:8" x14ac:dyDescent="0.25">
      <c r="A172" s="36"/>
      <c r="B172" s="37"/>
      <c r="C172" s="38"/>
      <c r="D172" s="38"/>
      <c r="E172" s="38"/>
      <c r="F172" s="38"/>
      <c r="G172" s="39"/>
      <c r="H172" s="40"/>
    </row>
    <row r="173" spans="1:8" x14ac:dyDescent="0.25">
      <c r="A173" s="17" t="s">
        <v>87</v>
      </c>
      <c r="B173" s="37"/>
      <c r="C173" s="38"/>
      <c r="D173" s="38"/>
      <c r="E173" s="38"/>
      <c r="F173" s="38"/>
      <c r="G173" s="39"/>
      <c r="H173" s="40"/>
    </row>
    <row r="174" spans="1:8" x14ac:dyDescent="0.25">
      <c r="A174" s="41" t="s">
        <v>91</v>
      </c>
      <c r="B174" s="42">
        <v>0</v>
      </c>
      <c r="C174" s="43">
        <v>0</v>
      </c>
      <c r="D174" s="43">
        <v>0</v>
      </c>
      <c r="E174" s="43">
        <v>0</v>
      </c>
      <c r="F174" s="43">
        <v>0</v>
      </c>
      <c r="G174" s="44">
        <v>0</v>
      </c>
      <c r="H174" s="46">
        <v>0</v>
      </c>
    </row>
    <row r="175" spans="1:8" x14ac:dyDescent="0.25">
      <c r="A175" s="41" t="s">
        <v>92</v>
      </c>
      <c r="B175" s="42">
        <v>0</v>
      </c>
      <c r="C175" s="43">
        <v>0</v>
      </c>
      <c r="D175" s="43">
        <v>0</v>
      </c>
      <c r="E175" s="43">
        <v>0</v>
      </c>
      <c r="F175" s="43">
        <v>0</v>
      </c>
      <c r="G175" s="44">
        <v>0</v>
      </c>
      <c r="H175" s="46">
        <v>0</v>
      </c>
    </row>
    <row r="176" spans="1:8" x14ac:dyDescent="0.25">
      <c r="A176" s="41" t="s">
        <v>93</v>
      </c>
      <c r="B176" s="42">
        <v>0</v>
      </c>
      <c r="C176" s="43">
        <v>0</v>
      </c>
      <c r="D176" s="43">
        <v>0</v>
      </c>
      <c r="E176" s="43">
        <v>0</v>
      </c>
      <c r="F176" s="43">
        <v>0</v>
      </c>
      <c r="G176" s="44">
        <v>0</v>
      </c>
      <c r="H176" s="46">
        <v>0</v>
      </c>
    </row>
    <row r="177" spans="1:8" x14ac:dyDescent="0.25">
      <c r="A177" s="41" t="s">
        <v>94</v>
      </c>
      <c r="B177" s="42" t="s">
        <v>99</v>
      </c>
      <c r="C177" s="43" t="s">
        <v>99</v>
      </c>
      <c r="D177" s="43" t="s">
        <v>99</v>
      </c>
      <c r="E177" s="43" t="s">
        <v>99</v>
      </c>
      <c r="F177" s="43" t="s">
        <v>99</v>
      </c>
      <c r="G177" s="44" t="s">
        <v>99</v>
      </c>
      <c r="H177" s="46" t="s">
        <v>99</v>
      </c>
    </row>
    <row r="178" spans="1:8" s="28" customFormat="1" x14ac:dyDescent="0.25">
      <c r="A178" s="17" t="s">
        <v>59</v>
      </c>
      <c r="B178" s="78">
        <f>SUM(B174:B177)</f>
        <v>0</v>
      </c>
      <c r="C178" s="79">
        <f t="shared" ref="C178:H178" si="25">SUM(C174:C177)</f>
        <v>0</v>
      </c>
      <c r="D178" s="79">
        <f t="shared" si="25"/>
        <v>0</v>
      </c>
      <c r="E178" s="79">
        <f t="shared" si="25"/>
        <v>0</v>
      </c>
      <c r="F178" s="79">
        <f t="shared" si="25"/>
        <v>0</v>
      </c>
      <c r="G178" s="80">
        <f t="shared" si="25"/>
        <v>0</v>
      </c>
      <c r="H178" s="84">
        <f t="shared" si="25"/>
        <v>0</v>
      </c>
    </row>
    <row r="179" spans="1:8" x14ac:dyDescent="0.25">
      <c r="A179" s="36"/>
      <c r="B179" s="37"/>
      <c r="C179" s="38"/>
      <c r="D179" s="38"/>
      <c r="E179" s="38"/>
      <c r="F179" s="38"/>
      <c r="G179" s="39"/>
      <c r="H179" s="40"/>
    </row>
    <row r="180" spans="1:8" x14ac:dyDescent="0.25">
      <c r="A180" s="17" t="s">
        <v>88</v>
      </c>
      <c r="B180" s="37"/>
      <c r="C180" s="38"/>
      <c r="D180" s="38"/>
      <c r="E180" s="38"/>
      <c r="F180" s="38"/>
      <c r="G180" s="39"/>
      <c r="H180" s="40"/>
    </row>
    <row r="181" spans="1:8" x14ac:dyDescent="0.25">
      <c r="A181" s="41" t="s">
        <v>91</v>
      </c>
      <c r="B181" s="42">
        <v>0</v>
      </c>
      <c r="C181" s="43">
        <v>0</v>
      </c>
      <c r="D181" s="43">
        <v>0</v>
      </c>
      <c r="E181" s="43">
        <v>0</v>
      </c>
      <c r="F181" s="43">
        <v>0</v>
      </c>
      <c r="G181" s="44">
        <v>0</v>
      </c>
      <c r="H181" s="46">
        <v>1959</v>
      </c>
    </row>
    <row r="182" spans="1:8" x14ac:dyDescent="0.25">
      <c r="A182" s="41" t="s">
        <v>92</v>
      </c>
      <c r="B182" s="42">
        <v>0</v>
      </c>
      <c r="C182" s="43">
        <v>0</v>
      </c>
      <c r="D182" s="43">
        <v>0</v>
      </c>
      <c r="E182" s="43">
        <v>0</v>
      </c>
      <c r="F182" s="43">
        <v>0</v>
      </c>
      <c r="G182" s="44">
        <v>0</v>
      </c>
      <c r="H182" s="46">
        <v>0</v>
      </c>
    </row>
    <row r="183" spans="1:8" x14ac:dyDescent="0.25">
      <c r="A183" s="41" t="s">
        <v>93</v>
      </c>
      <c r="B183" s="42">
        <v>0</v>
      </c>
      <c r="C183" s="43">
        <v>0</v>
      </c>
      <c r="D183" s="43">
        <v>0</v>
      </c>
      <c r="E183" s="43">
        <v>0</v>
      </c>
      <c r="F183" s="43">
        <v>0</v>
      </c>
      <c r="G183" s="44">
        <v>0</v>
      </c>
      <c r="H183" s="46">
        <v>1606</v>
      </c>
    </row>
    <row r="184" spans="1:8" x14ac:dyDescent="0.25">
      <c r="A184" s="41" t="s">
        <v>94</v>
      </c>
      <c r="B184" s="42" t="s">
        <v>99</v>
      </c>
      <c r="C184" s="43" t="s">
        <v>99</v>
      </c>
      <c r="D184" s="43" t="s">
        <v>99</v>
      </c>
      <c r="E184" s="43" t="s">
        <v>99</v>
      </c>
      <c r="F184" s="43" t="s">
        <v>99</v>
      </c>
      <c r="G184" s="44" t="s">
        <v>99</v>
      </c>
      <c r="H184" s="46" t="s">
        <v>99</v>
      </c>
    </row>
    <row r="185" spans="1:8" s="28" customFormat="1" x14ac:dyDescent="0.25">
      <c r="A185" s="17" t="s">
        <v>59</v>
      </c>
      <c r="B185" s="78">
        <f>SUM(B181:B184)</f>
        <v>0</v>
      </c>
      <c r="C185" s="79">
        <f t="shared" ref="C185:H185" si="26">SUM(C181:C184)</f>
        <v>0</v>
      </c>
      <c r="D185" s="79">
        <f t="shared" si="26"/>
        <v>0</v>
      </c>
      <c r="E185" s="79">
        <f t="shared" si="26"/>
        <v>0</v>
      </c>
      <c r="F185" s="79">
        <f t="shared" si="26"/>
        <v>0</v>
      </c>
      <c r="G185" s="80">
        <f t="shared" si="26"/>
        <v>0</v>
      </c>
      <c r="H185" s="84">
        <f t="shared" si="26"/>
        <v>3565</v>
      </c>
    </row>
    <row r="186" spans="1:8" x14ac:dyDescent="0.25">
      <c r="A186" s="36"/>
      <c r="B186" s="37"/>
      <c r="C186" s="38"/>
      <c r="D186" s="38"/>
      <c r="E186" s="38"/>
      <c r="F186" s="38"/>
      <c r="G186" s="39"/>
      <c r="H186" s="40"/>
    </row>
    <row r="187" spans="1:8" x14ac:dyDescent="0.25">
      <c r="A187" s="17" t="s">
        <v>89</v>
      </c>
      <c r="B187" s="37"/>
      <c r="C187" s="38"/>
      <c r="D187" s="38"/>
      <c r="E187" s="38"/>
      <c r="F187" s="38"/>
      <c r="G187" s="39"/>
      <c r="H187" s="40"/>
    </row>
    <row r="188" spans="1:8" x14ac:dyDescent="0.25">
      <c r="A188" s="41" t="s">
        <v>91</v>
      </c>
      <c r="B188" s="42">
        <v>0</v>
      </c>
      <c r="C188" s="43">
        <v>0</v>
      </c>
      <c r="D188" s="43">
        <v>0</v>
      </c>
      <c r="E188" s="43">
        <v>0</v>
      </c>
      <c r="F188" s="43">
        <v>0</v>
      </c>
      <c r="G188" s="44">
        <v>0</v>
      </c>
      <c r="H188" s="46">
        <v>2618</v>
      </c>
    </row>
    <row r="189" spans="1:8" x14ac:dyDescent="0.25">
      <c r="A189" s="41" t="s">
        <v>92</v>
      </c>
      <c r="B189" s="42">
        <v>0</v>
      </c>
      <c r="C189" s="43">
        <v>0</v>
      </c>
      <c r="D189" s="43">
        <v>0</v>
      </c>
      <c r="E189" s="43">
        <v>0</v>
      </c>
      <c r="F189" s="43">
        <v>0</v>
      </c>
      <c r="G189" s="44">
        <v>0</v>
      </c>
      <c r="H189" s="46">
        <v>2589</v>
      </c>
    </row>
    <row r="190" spans="1:8" x14ac:dyDescent="0.25">
      <c r="A190" s="41" t="s">
        <v>93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  <c r="H190" s="46">
        <v>2530</v>
      </c>
    </row>
    <row r="191" spans="1:8" x14ac:dyDescent="0.25">
      <c r="A191" s="41" t="s">
        <v>94</v>
      </c>
      <c r="B191" s="42" t="s">
        <v>99</v>
      </c>
      <c r="C191" s="43" t="s">
        <v>99</v>
      </c>
      <c r="D191" s="43" t="s">
        <v>99</v>
      </c>
      <c r="E191" s="43" t="s">
        <v>99</v>
      </c>
      <c r="F191" s="43" t="s">
        <v>99</v>
      </c>
      <c r="G191" s="44" t="s">
        <v>99</v>
      </c>
      <c r="H191" s="46" t="s">
        <v>99</v>
      </c>
    </row>
    <row r="192" spans="1:8" s="28" customFormat="1" x14ac:dyDescent="0.25">
      <c r="A192" s="17" t="s">
        <v>59</v>
      </c>
      <c r="B192" s="78">
        <f>SUM(B188:B191)</f>
        <v>0</v>
      </c>
      <c r="C192" s="79">
        <f t="shared" ref="C192:H192" si="27">SUM(C188:C191)</f>
        <v>0</v>
      </c>
      <c r="D192" s="79">
        <f t="shared" si="27"/>
        <v>0</v>
      </c>
      <c r="E192" s="79">
        <f t="shared" si="27"/>
        <v>0</v>
      </c>
      <c r="F192" s="79">
        <f t="shared" si="27"/>
        <v>0</v>
      </c>
      <c r="G192" s="80">
        <f t="shared" si="27"/>
        <v>0</v>
      </c>
      <c r="H192" s="84">
        <f t="shared" si="27"/>
        <v>7737</v>
      </c>
    </row>
    <row r="193" spans="1:8" x14ac:dyDescent="0.25">
      <c r="A193" s="36"/>
      <c r="B193" s="42"/>
      <c r="C193" s="43"/>
      <c r="D193" s="43"/>
      <c r="E193" s="43"/>
      <c r="F193" s="43"/>
      <c r="G193" s="44"/>
      <c r="H193" s="46"/>
    </row>
    <row r="194" spans="1:8" x14ac:dyDescent="0.25">
      <c r="A194" s="17" t="s">
        <v>90</v>
      </c>
      <c r="B194" s="37"/>
      <c r="C194" s="38"/>
      <c r="D194" s="38"/>
      <c r="E194" s="38"/>
      <c r="F194" s="38"/>
      <c r="G194" s="39"/>
      <c r="H194" s="40"/>
    </row>
    <row r="195" spans="1:8" s="28" customFormat="1" x14ac:dyDescent="0.25">
      <c r="A195" s="41" t="s">
        <v>91</v>
      </c>
      <c r="B195" s="42">
        <v>0</v>
      </c>
      <c r="C195" s="43">
        <v>0</v>
      </c>
      <c r="D195" s="43">
        <v>0</v>
      </c>
      <c r="E195" s="43">
        <v>0</v>
      </c>
      <c r="F195" s="43">
        <v>0</v>
      </c>
      <c r="G195" s="44">
        <v>0</v>
      </c>
      <c r="H195" s="46">
        <v>0</v>
      </c>
    </row>
    <row r="196" spans="1:8" x14ac:dyDescent="0.25">
      <c r="A196" s="41" t="s">
        <v>92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6">
        <v>0</v>
      </c>
    </row>
    <row r="197" spans="1:8" x14ac:dyDescent="0.25">
      <c r="A197" s="41" t="s">
        <v>93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  <c r="H197" s="46">
        <v>0</v>
      </c>
    </row>
    <row r="198" spans="1:8" x14ac:dyDescent="0.25">
      <c r="A198" s="41" t="s">
        <v>94</v>
      </c>
      <c r="B198" s="42" t="s">
        <v>99</v>
      </c>
      <c r="C198" s="43" t="s">
        <v>99</v>
      </c>
      <c r="D198" s="43" t="s">
        <v>99</v>
      </c>
      <c r="E198" s="43" t="s">
        <v>99</v>
      </c>
      <c r="F198" s="43" t="s">
        <v>99</v>
      </c>
      <c r="G198" s="44" t="s">
        <v>99</v>
      </c>
      <c r="H198" s="46" t="s">
        <v>99</v>
      </c>
    </row>
    <row r="199" spans="1:8" ht="15.75" thickBot="1" x14ac:dyDescent="0.3">
      <c r="A199" s="62" t="s">
        <v>59</v>
      </c>
      <c r="B199" s="81">
        <f>SUM(B195:B198)</f>
        <v>0</v>
      </c>
      <c r="C199" s="82">
        <f t="shared" ref="C199:H199" si="28">SUM(C195:C198)</f>
        <v>0</v>
      </c>
      <c r="D199" s="82">
        <f t="shared" si="28"/>
        <v>0</v>
      </c>
      <c r="E199" s="82">
        <f t="shared" si="28"/>
        <v>0</v>
      </c>
      <c r="F199" s="82">
        <f t="shared" si="28"/>
        <v>0</v>
      </c>
      <c r="G199" s="83">
        <f t="shared" si="28"/>
        <v>0</v>
      </c>
      <c r="H199" s="85">
        <f t="shared" si="28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11c9a8a309159cf70dc4ee929b5586cb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161617bc6aaf8578364cee3c7a468585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4B4608-EE09-4774-8E99-7AF11FC42322}"/>
</file>

<file path=customXml/itemProps3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2024-12-11T23:05:44Z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